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/>
  <bookViews>
    <workbookView xWindow="0" yWindow="0" windowWidth="23040" windowHeight="9195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Лист1!$Y$3</definedName>
    <definedName name="ball19">Лист1!$Z$3</definedName>
    <definedName name="ball2">Лист1!$I$3</definedName>
    <definedName name="ball20">Лист1!$AA$3</definedName>
    <definedName name="ball21">Лист1!$AB$3</definedName>
    <definedName name="ball22">Лист1!$AC$3</definedName>
    <definedName name="ball23">Лист1!$AD$3</definedName>
    <definedName name="ball24">Лист1!$AE$3</definedName>
    <definedName name="ball25">Лист1!$AF$3</definedName>
    <definedName name="ball26">Лист1!$AG$3</definedName>
    <definedName name="ball27">Лист1!$AH$3</definedName>
    <definedName name="ball28">Лист1!$AI$3</definedName>
    <definedName name="ball29">Лист1!$AJ$3</definedName>
    <definedName name="ball3">Лист1!$J$3</definedName>
    <definedName name="ball30">Лист1!$AK$3</definedName>
    <definedName name="ball31">Лист1!$AL$3</definedName>
    <definedName name="ball32">Лист1!$AM$3</definedName>
    <definedName name="ball33">Лист1!$AN$3</definedName>
    <definedName name="ball34">Лист1!$AO$3</definedName>
    <definedName name="ball35">Лист1!$AP$3</definedName>
    <definedName name="ball36">Лист1!$AQ$3</definedName>
    <definedName name="ball37">Лист1!$AR$3</definedName>
    <definedName name="ball38">Лист1!$AS$3</definedName>
    <definedName name="ball39">Лист1!$AT$3</definedName>
    <definedName name="ball4">Лист1!$K$3</definedName>
    <definedName name="ball40">Лист1!$AU$3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МО'!$E$20</definedName>
    <definedName name="Baza">Лист1!$D$4</definedName>
    <definedName name="Baza_tabl">'Результаты МО'!$E$43</definedName>
    <definedName name="C_0">Лист1!$G$3</definedName>
    <definedName name="C0">Лист1!$G$3</definedName>
    <definedName name="Class_name_shabl">#REF!</definedName>
    <definedName name="comprehension_shabl">'Результаты МО'!$E$14</definedName>
    <definedName name="deep_understand_shabl">'Результаты МО'!$E$13</definedName>
    <definedName name="general_ball_shabl">'Результаты МО'!$E$11</definedName>
    <definedName name="general_ball_shabl_resh">'Результаты МО'!$E$10</definedName>
    <definedName name="high_level_shabl">'Результаты МО'!$E$21</definedName>
    <definedName name="kol">'Результаты МО'!#REF!</definedName>
    <definedName name="math_shabl">'Результаты МО'!$E$16</definedName>
    <definedName name="MO">'Результаты МО'!$D$4</definedName>
    <definedName name="nat_science_shabl">'Результаты МО'!$E$15</definedName>
    <definedName name="Nedost">Лист1!$C$4</definedName>
    <definedName name="Nedost_tabl">'Результаты МО'!$C$43</definedName>
    <definedName name="Ponij">Лист1!$B$4</definedName>
    <definedName name="Ponij_tabl">'Результаты МО'!$D$43</definedName>
    <definedName name="Povysh">Лист1!$E$4</definedName>
    <definedName name="Povysh_tabl">'Результаты МО'!$F$43</definedName>
    <definedName name="rus_shabl">'Результаты МО'!$E$18</definedName>
    <definedName name="SCH_code_shabl">#REF!</definedName>
    <definedName name="SCH_name_shabl">#REF!</definedName>
    <definedName name="soc_science_shabl">'Результаты МО'!$E$17</definedName>
    <definedName name="text">'Результаты МО'!$B$211</definedName>
    <definedName name="total_understand_shabl">'Результаты МО'!$E$12</definedName>
    <definedName name="type_NP">'Результаты МО'!#REF!</definedName>
    <definedName name="use_inform_shabl">'Результаты МО'!#REF!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МО'!$A$1:$F$211</definedName>
    <definedName name="общее_понимание">#REF!</definedName>
    <definedName name="текст_для_групп">#REF!</definedName>
    <definedName name="участников">Лист1!$B$9</definedName>
  </definedNames>
  <calcPr calcId="162913"/>
</workbook>
</file>

<file path=xl/calcChain.xml><?xml version="1.0" encoding="utf-8"?>
<calcChain xmlns="http://schemas.openxmlformats.org/spreadsheetml/2006/main">
  <c r="B5" i="4"/>
  <c r="B3" l="1"/>
</calcChain>
</file>

<file path=xl/sharedStrings.xml><?xml version="1.0" encoding="utf-8"?>
<sst xmlns="http://schemas.openxmlformats.org/spreadsheetml/2006/main" count="54" uniqueCount="48">
  <si>
    <t>Уровни достижений (% учащихся, результаты которых соответствуют данному уровню достижений)</t>
  </si>
  <si>
    <t>Недостаточный</t>
  </si>
  <si>
    <t>Пониженный</t>
  </si>
  <si>
    <t>Базовый</t>
  </si>
  <si>
    <t>Повышенный</t>
  </si>
  <si>
    <t xml:space="preserve"> Повышенный</t>
  </si>
  <si>
    <t>МО</t>
  </si>
  <si>
    <t>регион</t>
  </si>
  <si>
    <t xml:space="preserve">Основные результаты выполнения диагностической работы по читательской грамотности 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</si>
  <si>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</si>
  <si>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</si>
  <si>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</si>
  <si>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</si>
  <si>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</si>
  <si>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</si>
  <si>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</si>
  <si>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</si>
  <si>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>Муниципальное образование (%)</t>
  </si>
  <si>
    <t>Красноярский край (%)</t>
  </si>
  <si>
    <t>Русский язык</t>
  </si>
  <si>
    <t>Математика</t>
  </si>
  <si>
    <t>Естествознание</t>
  </si>
  <si>
    <t>Рисунок 2</t>
  </si>
  <si>
    <t>Рисунок 3</t>
  </si>
  <si>
    <t>Рисунок 4</t>
  </si>
  <si>
    <t>Рисунок 5</t>
  </si>
  <si>
    <t>История</t>
  </si>
  <si>
    <t>Вся работы (балл по 100-балльной шкале)</t>
  </si>
  <si>
    <t>Задания по предметным областям (% от максимального балла)</t>
  </si>
  <si>
    <t>Преодолели границу пониженного (порогового) уровня (% учащихся)</t>
  </si>
  <si>
    <t>Пониженный (пороговый)</t>
  </si>
  <si>
    <t xml:space="preserve"> Пониженный (пороговый)</t>
  </si>
  <si>
    <t>Уровни читательской грамотности (% учащихся, результаты которых соответствуют данному уровню достижений)</t>
  </si>
  <si>
    <t xml:space="preserve">           Основные результаты по муниципальному образованию (МО) приведены в сопоставлении с данными, полученными на региональной репрезентативной выборке, где процедура проходила под наблюдением представителей ЦОКО.</t>
  </si>
  <si>
    <t>Задания по группам умений (% от максимального балла)</t>
  </si>
  <si>
    <t>Достигли повышенного уровня (% учащихся)</t>
  </si>
  <si>
    <t xml:space="preserve">       Освоение основных умений характеризуется не только средними значениями, но и разбросом индивидуальных результатов. На графике ниже (см. Рисунок 1) представлено распределение результатов освоения трех групп читательских умений в Красноярском крае и в муниципальном образовании. 
        Красными кружками на графике обозначены средние результаты выполнения заданий по каждой из трех групп читательских умений по краю. Каждая такая точка делит краевую выборку на две равные части – показавших результаты выше и ниже средних. 
         Красными квадратами отмечены аналогичные средние результаты, но уже для муниципальной системы.
       Сплошной синей линией обозначены границы интервалов, в которых находятся результаты половины шестиклассников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закрашенного интервала, и 25% – выше, в незакрашенном поле (или в точках, соответствующих максимальному баллу и 0 баллов). 
         Аналогичные интервалы для муниципальных результатов обозначены красными штрихами. По соотношению вертикального штриха (МО) и закрашенной области (край) можно судить о том, чем отличается распределение результатов в муниципальной системе от ситуации в среднем по краю.</t>
  </si>
  <si>
    <t xml:space="preserve">          Аналогичным образом построены графики, показывающие соотношение муниципальных и краевых результатов по каждой из четырех предметных областей: "Русский язык", "Математика", "Естествознание", "История". Длинные вертикальные штрихи показывают значительный разброс результатов, что говорит о том, что образовательные практики в разных школах и классах очень отличаются.</t>
  </si>
  <si>
    <t>Поиск и отбор информации</t>
  </si>
  <si>
    <t>Анализ, интерпретация и обобщение информации</t>
  </si>
  <si>
    <t>Осмысление и оценка содержания и формы текста</t>
  </si>
  <si>
    <t xml:space="preserve">             В целом по краю лучше всего освоена первая группа читательских умений, связанная с поиском и отбором информации. Более низкие результаты продемонстрированы по второй группе (анализ и интерпретация), самые низкие – по третьей, связанной с оценкой и использованием информации. Наиболее трудными в 2025/26 учебном году оказались задания на материале текстов по математике. Лучше всего шестиклассники справились с заданиями на материале текстов по русскому языку.
               Анализируя приведенные данные, необходимо ответить на вопросы: 
1) объективно ли муниципальные данные отражают положение дел. Об этом можно судить в том числе по диаграмме 2 "Распределение баллов": если оно резко отличается от краевого, особенно в области высоких баллов, это может говорить о необъективности проведения процедуры или проверки работ учеников; 
2) в чем специфика ситуации в муниципальной системе образования с точки зрения средних значений и  распределения результатов по группам читательских умений и по отдельным предметным областям;
3) что можно сделать для улучшения результатов.
</t>
  </si>
  <si>
    <t xml:space="preserve">Среднее значение по краю </t>
  </si>
  <si>
    <t xml:space="preserve">Среднее значение по муниципальному образованию </t>
  </si>
  <si>
    <t>Успешность выполнения (% от максимального балла)</t>
  </si>
  <si>
    <t>Диагностическая работа по читательской грамотности для обучающихся 6‑го класса в Красноярском крае в 2025-2026 учебном году</t>
  </si>
  <si>
    <t>Новоселовского района</t>
  </si>
  <si>
    <t>140 обучающихся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</si>
</sst>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horizontal="right" vertical="top"/>
    </xf>
    <xf numFmtId="0" fontId="0" fillId="2" borderId="12" xfId="0" applyFill="1" applyBorder="1"/>
    <xf numFmtId="0" fontId="0" fillId="2" borderId="13" xfId="0" applyFill="1" applyBorder="1"/>
    <xf numFmtId="0" fontId="5" fillId="2" borderId="2" xfId="0" applyFont="1" applyFill="1" applyBorder="1"/>
    <xf numFmtId="0" fontId="16" fillId="0" borderId="0" xfId="0" applyFont="1" applyAlignment="1">
      <alignment horizontal="right" vertical="top" wrapText="1"/>
    </xf>
    <xf numFmtId="0" fontId="0" fillId="5" borderId="0" xfId="0" applyFill="1"/>
    <xf numFmtId="0" fontId="17" fillId="5" borderId="0" xfId="0" applyFont="1" applyFill="1"/>
    <xf numFmtId="10" fontId="12" fillId="2" borderId="20" xfId="1" applyNumberFormat="1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 vertical="center"/>
    </xf>
    <xf numFmtId="10" fontId="12" fillId="2" borderId="0" xfId="1" applyNumberFormat="1" applyFont="1" applyFill="1" applyBorder="1" applyAlignment="1">
      <alignment horizontal="center" vertical="center"/>
    </xf>
    <xf numFmtId="10" fontId="11" fillId="2" borderId="7" xfId="1" applyNumberFormat="1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10" fontId="11" fillId="2" borderId="4" xfId="1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10" fontId="11" fillId="2" borderId="6" xfId="1" applyNumberFormat="1" applyFont="1" applyFill="1" applyBorder="1" applyAlignment="1">
      <alignment horizontal="center" vertical="center"/>
    </xf>
    <xf numFmtId="10" fontId="11" fillId="2" borderId="8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10" fontId="11" fillId="2" borderId="3" xfId="1" applyNumberFormat="1" applyFont="1" applyFill="1" applyBorder="1" applyAlignment="1">
      <alignment horizontal="center" vertical="center" wrapText="1"/>
    </xf>
    <xf numFmtId="10" fontId="13" fillId="2" borderId="2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10" fontId="0" fillId="0" borderId="0" xfId="0" applyNumberFormat="1"/>
    <xf numFmtId="0" fontId="16" fillId="2" borderId="0" xfId="0" applyFont="1" applyFill="1" applyAlignment="1">
      <alignment horizontal="right" wrapText="1"/>
    </xf>
    <xf numFmtId="9" fontId="0" fillId="0" borderId="0" xfId="0" applyNumberFormat="1"/>
    <xf numFmtId="9" fontId="0" fillId="0" borderId="0" xfId="2" applyFont="1"/>
    <xf numFmtId="2" fontId="12" fillId="2" borderId="20" xfId="1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right" vertical="top" wrapText="1"/>
    </xf>
    <xf numFmtId="10" fontId="13" fillId="0" borderId="21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10" fontId="13" fillId="0" borderId="21" xfId="1" applyNumberFormat="1" applyFont="1" applyFill="1" applyBorder="1" applyAlignment="1">
      <alignment horizontal="center" vertical="center" wrapText="1"/>
    </xf>
    <xf numFmtId="10" fontId="13" fillId="0" borderId="21" xfId="2" applyNumberFormat="1" applyFont="1" applyFill="1" applyBorder="1" applyAlignment="1">
      <alignment horizontal="center" vertical="center" wrapText="1"/>
    </xf>
    <xf numFmtId="10" fontId="13" fillId="0" borderId="24" xfId="2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2" fontId="13" fillId="0" borderId="21" xfId="1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left" vertical="top" wrapText="1"/>
      <protection hidden="1"/>
    </xf>
    <xf numFmtId="0" fontId="13" fillId="0" borderId="19" xfId="0" applyFont="1" applyBorder="1" applyAlignment="1" applyProtection="1">
      <alignment horizontal="left" vertical="top" wrapText="1"/>
      <protection hidden="1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18" fillId="0" borderId="0" xfId="0" applyFont="1" applyAlignment="1">
      <alignment horizontal="justify" wrapText="1"/>
    </xf>
    <xf numFmtId="0" fontId="9" fillId="0" borderId="22" xfId="0" applyFont="1" applyBorder="1" applyAlignment="1">
      <alignment horizontal="left" wrapText="1"/>
    </xf>
    <xf numFmtId="0" fontId="18" fillId="0" borderId="0" xfId="0" applyFont="1" applyAlignment="1">
      <alignment horizontal="justify" vertical="top" wrapText="1"/>
    </xf>
    <xf numFmtId="0" fontId="13" fillId="0" borderId="20" xfId="0" applyFont="1" applyBorder="1" applyAlignment="1" applyProtection="1">
      <alignment horizontal="left" vertical="top" wrapText="1"/>
      <protection hidden="1"/>
    </xf>
    <xf numFmtId="0" fontId="12" fillId="0" borderId="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21" xfId="0" applyFont="1" applyFill="1" applyBorder="1" applyAlignment="1" applyProtection="1">
      <alignment horizontal="left" vertical="top" wrapText="1"/>
      <protection hidden="1"/>
    </xf>
    <xf numFmtId="0" fontId="13" fillId="0" borderId="19" xfId="0" applyFont="1" applyFill="1" applyBorder="1" applyAlignment="1" applyProtection="1">
      <alignment horizontal="left" vertical="top" wrapText="1"/>
      <protection hidden="1"/>
    </xf>
    <xf numFmtId="0" fontId="16" fillId="0" borderId="0" xfId="0" applyFont="1" applyAlignment="1">
      <alignment horizontal="right" vertical="top" wrapText="1"/>
    </xf>
    <xf numFmtId="0" fontId="18" fillId="2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justify"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9.315007141044343E-2"/>
          <c:y val="2.3765371968844567E-2"/>
          <c:w val="0.84970170596557104"/>
          <c:h val="0.79803946515687063"/>
        </c:manualLayout>
      </c:layout>
      <c:barChart>
        <c:barDir val="bar"/>
        <c:grouping val="percentStacked"/>
        <c:ser>
          <c:idx val="0"/>
          <c:order val="0"/>
          <c:tx>
            <c:strRef>
              <c:f>Лист1!$B$2</c:f>
              <c:strCache>
                <c:ptCount val="1"/>
                <c:pt idx="0">
                  <c:v>Пониженный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Лист1!$B$3:$B$4</c:f>
              <c:numCache>
                <c:formatCode>0.00%</c:formatCode>
                <c:ptCount val="2"/>
                <c:pt idx="0">
                  <c:v>0.25559999999999999</c:v>
                </c:pt>
                <c:pt idx="1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7D-4A4A-9A78-A9C34FFED6AF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Недостаточный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Лист1!$C$3:$C$4</c:f>
              <c:numCache>
                <c:formatCode>0.00%</c:formatCode>
                <c:ptCount val="2"/>
                <c:pt idx="0">
                  <c:v>-0.223</c:v>
                </c:pt>
                <c:pt idx="1">
                  <c:v>-0.18571428571428572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7D-4A4A-9A78-A9C34FFED6AF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Лист1!$D$3:$D$4</c:f>
              <c:numCache>
                <c:formatCode>0.00%</c:formatCode>
                <c:ptCount val="2"/>
                <c:pt idx="0">
                  <c:v>0.37269999999999998</c:v>
                </c:pt>
                <c:pt idx="1">
                  <c:v>0.42142857142857143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7D-4A4A-9A78-A9C34FFED6AF}"/>
            </c:ext>
          </c:extLst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Лист1!$E$3:$E$4</c:f>
              <c:numCache>
                <c:formatCode>0.00%</c:formatCode>
                <c:ptCount val="2"/>
                <c:pt idx="0">
                  <c:v>0.1487</c:v>
                </c:pt>
                <c:pt idx="1">
                  <c:v>4.2857142857142858E-2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7D-4A4A-9A78-A9C34FFED6AF}"/>
            </c:ext>
          </c:extLst>
        </c:ser>
        <c:dLbls/>
        <c:gapWidth val="75"/>
        <c:overlap val="100"/>
        <c:axId val="129639552"/>
        <c:axId val="129641088"/>
      </c:barChart>
      <c:catAx>
        <c:axId val="129639552"/>
        <c:scaling>
          <c:orientation val="minMax"/>
        </c:scaling>
        <c:axPos val="l"/>
        <c:numFmt formatCode="General" sourceLinked="1"/>
        <c:majorTickMark val="none"/>
        <c:tickLblPos val="nextTo"/>
        <c:crossAx val="129641088"/>
        <c:crosses val="autoZero"/>
        <c:auto val="1"/>
        <c:lblAlgn val="ctr"/>
        <c:lblOffset val="100"/>
      </c:catAx>
      <c:valAx>
        <c:axId val="129641088"/>
        <c:scaling>
          <c:orientation val="minMax"/>
        </c:scaling>
        <c:axPos val="b"/>
        <c:numFmt formatCode="#,##0%;#,##0%;0" sourceLinked="0"/>
        <c:tickLblPos val="nextTo"/>
        <c:crossAx val="129639552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0"/>
            </a:pPr>
            <a:r>
              <a:rPr lang="ru-RU" sz="1200" b="0"/>
              <a:t>Распределение баллов</a:t>
            </a:r>
          </a:p>
        </c:rich>
      </c:tx>
      <c:layout>
        <c:manualLayout>
          <c:xMode val="edge"/>
          <c:yMode val="edge"/>
          <c:x val="0.40271576505410939"/>
          <c:y val="9.8724779025570926E-3"/>
        </c:manualLayout>
      </c:layout>
    </c:title>
    <c:plotArea>
      <c:layout>
        <c:manualLayout>
          <c:layoutTarget val="inner"/>
          <c:xMode val="edge"/>
          <c:yMode val="edge"/>
          <c:x val="0.14410983205753466"/>
          <c:y val="0.11158155973077617"/>
          <c:w val="0.77767664109353418"/>
          <c:h val="0.67844208830331865"/>
        </c:manualLayout>
      </c:layout>
      <c:barChart>
        <c:barDir val="col"/>
        <c:grouping val="clustered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cat>
            <c:numRef>
              <c:f>Лист1!$G$2:$AA$2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Лист1!$G$2:$AA$2</c15:sqref>
                  </c15:fullRef>
                </c:ext>
              </c:extLst>
            </c:numRef>
          </c:cat>
          <c:val>
            <c:numRef>
              <c:f>Лист1!$G$3:$AA$3</c:f>
              <c:numCache>
                <c:formatCode>0%</c:formatCode>
                <c:ptCount val="21"/>
                <c:pt idx="0">
                  <c:v>7.1428571428571426E-3</c:v>
                </c:pt>
                <c:pt idx="1">
                  <c:v>0</c:v>
                </c:pt>
                <c:pt idx="2">
                  <c:v>7.1428571428571426E-3</c:v>
                </c:pt>
                <c:pt idx="3">
                  <c:v>0.05</c:v>
                </c:pt>
                <c:pt idx="4">
                  <c:v>3.5714285714285712E-2</c:v>
                </c:pt>
                <c:pt idx="5">
                  <c:v>0.05</c:v>
                </c:pt>
                <c:pt idx="6">
                  <c:v>3.5714285714285712E-2</c:v>
                </c:pt>
                <c:pt idx="7">
                  <c:v>0.12857142857142856</c:v>
                </c:pt>
                <c:pt idx="8">
                  <c:v>0.12142857142857143</c:v>
                </c:pt>
                <c:pt idx="9">
                  <c:v>0.1</c:v>
                </c:pt>
                <c:pt idx="10">
                  <c:v>7.1428571428571425E-2</c:v>
                </c:pt>
                <c:pt idx="11">
                  <c:v>9.285714285714286E-2</c:v>
                </c:pt>
                <c:pt idx="12">
                  <c:v>9.285714285714286E-2</c:v>
                </c:pt>
                <c:pt idx="13">
                  <c:v>7.857142857142857E-2</c:v>
                </c:pt>
                <c:pt idx="14">
                  <c:v>8.5714285714285715E-2</c:v>
                </c:pt>
                <c:pt idx="15">
                  <c:v>2.1428571428571429E-2</c:v>
                </c:pt>
                <c:pt idx="16">
                  <c:v>1.4285714285714285E-2</c:v>
                </c:pt>
                <c:pt idx="17">
                  <c:v>7.1428571428571426E-3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Лист1!$G$3:$AU$3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9-4359-866A-70984B5F5113}"/>
            </c:ext>
          </c:extLst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cat>
            <c:numRef>
              <c:f>Лист1!$G$2:$AA$2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Лист1!$G$2:$AA$2</c15:sqref>
                  </c15:fullRef>
                </c:ext>
              </c:extLst>
            </c:numRef>
          </c:cat>
          <c:val>
            <c:numRef>
              <c:f>Лист1!$G$4:$AA$4</c:f>
              <c:numCache>
                <c:formatCode>0.00%</c:formatCode>
                <c:ptCount val="21"/>
                <c:pt idx="0">
                  <c:v>8.3643122676579917E-3</c:v>
                </c:pt>
                <c:pt idx="1">
                  <c:v>1.5799256505576207E-2</c:v>
                </c:pt>
                <c:pt idx="2">
                  <c:v>1.6728624535315983E-2</c:v>
                </c:pt>
                <c:pt idx="3">
                  <c:v>2.2304832713754646E-2</c:v>
                </c:pt>
                <c:pt idx="4">
                  <c:v>4.6468401486988845E-2</c:v>
                </c:pt>
                <c:pt idx="5">
                  <c:v>6.7843866171003714E-2</c:v>
                </c:pt>
                <c:pt idx="6">
                  <c:v>8.5501858736059477E-2</c:v>
                </c:pt>
                <c:pt idx="7">
                  <c:v>8.7360594795539037E-2</c:v>
                </c:pt>
                <c:pt idx="8">
                  <c:v>9.6654275092936809E-2</c:v>
                </c:pt>
                <c:pt idx="9">
                  <c:v>8.8289962825278817E-2</c:v>
                </c:pt>
                <c:pt idx="10">
                  <c:v>0.10130111524163568</c:v>
                </c:pt>
                <c:pt idx="11">
                  <c:v>8.7360594795539037E-2</c:v>
                </c:pt>
                <c:pt idx="12">
                  <c:v>6.2267657992565055E-2</c:v>
                </c:pt>
                <c:pt idx="13">
                  <c:v>5.8550185873605949E-2</c:v>
                </c:pt>
                <c:pt idx="14">
                  <c:v>6.2267657992565055E-2</c:v>
                </c:pt>
                <c:pt idx="15">
                  <c:v>3.8104089219330853E-2</c:v>
                </c:pt>
                <c:pt idx="16">
                  <c:v>3.0669144981412641E-2</c:v>
                </c:pt>
                <c:pt idx="17">
                  <c:v>1.7657992565055763E-2</c:v>
                </c:pt>
                <c:pt idx="18">
                  <c:v>4.646840148698885E-3</c:v>
                </c:pt>
                <c:pt idx="19">
                  <c:v>1.8587360594795538E-3</c:v>
                </c:pt>
                <c:pt idx="20">
                  <c:v>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Лист1!$G$4:$AU$4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89-4359-866A-70984B5F5113}"/>
            </c:ext>
          </c:extLst>
        </c:ser>
        <c:dLbls/>
        <c:gapWidth val="74"/>
        <c:overlap val="-28"/>
        <c:axId val="131604864"/>
        <c:axId val="131606400"/>
      </c:barChart>
      <c:catAx>
        <c:axId val="13160486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39639D"/>
            </a:solidFill>
          </a:ln>
        </c:spPr>
        <c:crossAx val="131606400"/>
        <c:crosses val="autoZero"/>
        <c:auto val="1"/>
        <c:lblAlgn val="ctr"/>
        <c:lblOffset val="100"/>
      </c:catAx>
      <c:valAx>
        <c:axId val="131606400"/>
        <c:scaling>
          <c:orientation val="minMax"/>
        </c:scaling>
        <c:axPos val="l"/>
        <c:majorGridlines>
          <c:spPr>
            <a:ln w="3175">
              <a:solidFill>
                <a:schemeClr val="accent1"/>
              </a:solidFill>
              <a:prstDash val="dash"/>
            </a:ln>
          </c:spPr>
        </c:majorGridlines>
        <c:numFmt formatCode="0%" sourceLinked="1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131604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57914350940931"/>
          <c:y val="0.91163393784769864"/>
          <c:w val="0.35512178970259667"/>
          <c:h val="5.9603685995541937E-2"/>
        </c:manualLayout>
      </c:layout>
    </c:legend>
    <c:plotVisOnly val="1"/>
    <c:dispBlanksAs val="gap"/>
  </c:chart>
  <c:spPr>
    <a:ln w="3175">
      <a:solidFill>
        <a:schemeClr val="accent4"/>
      </a:solidFill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46" l="0.23622047244094491" r="0.23622047244094491" t="0.74803149606299246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23</xdr:row>
      <xdr:rowOff>173038</xdr:rowOff>
    </xdr:from>
    <xdr:to>
      <xdr:col>5</xdr:col>
      <xdr:colOff>1365250</xdr:colOff>
      <xdr:row>34</xdr:row>
      <xdr:rowOff>31750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1164432</xdr:colOff>
      <xdr:row>35</xdr:row>
      <xdr:rowOff>30955</xdr:rowOff>
    </xdr:from>
    <xdr:to>
      <xdr:col>2</xdr:col>
      <xdr:colOff>11907</xdr:colOff>
      <xdr:row>35</xdr:row>
      <xdr:rowOff>169068</xdr:rowOff>
    </xdr:to>
    <xdr:sp macro="" textlink="">
      <xdr:nvSpPr>
        <xdr:cNvPr id="4" name="Прямоугольни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469232" y="8603455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52124</xdr:colOff>
      <xdr:row>35</xdr:row>
      <xdr:rowOff>50005</xdr:rowOff>
    </xdr:from>
    <xdr:to>
      <xdr:col>0</xdr:col>
      <xdr:colOff>290249</xdr:colOff>
      <xdr:row>35</xdr:row>
      <xdr:rowOff>188118</xdr:rowOff>
    </xdr:to>
    <xdr:sp macro="" textlink="">
      <xdr:nvSpPr>
        <xdr:cNvPr id="5" name="Прямоугольни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52124" y="8622505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770732</xdr:colOff>
      <xdr:row>35</xdr:row>
      <xdr:rowOff>37040</xdr:rowOff>
    </xdr:from>
    <xdr:to>
      <xdr:col>3</xdr:col>
      <xdr:colOff>999332</xdr:colOff>
      <xdr:row>35</xdr:row>
      <xdr:rowOff>194203</xdr:rowOff>
    </xdr:to>
    <xdr:sp macro="" textlink="">
      <xdr:nvSpPr>
        <xdr:cNvPr id="7" name="Прямоугольни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4028282" y="8609540"/>
          <a:ext cx="228600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245270</xdr:colOff>
      <xdr:row>35</xdr:row>
      <xdr:rowOff>59530</xdr:rowOff>
    </xdr:from>
    <xdr:to>
      <xdr:col>4</xdr:col>
      <xdr:colOff>483395</xdr:colOff>
      <xdr:row>35</xdr:row>
      <xdr:rowOff>197643</xdr:rowOff>
    </xdr:to>
    <xdr:sp macro="" textlink="">
      <xdr:nvSpPr>
        <xdr:cNvPr id="8" name="Прямоугольни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103020" y="8632030"/>
          <a:ext cx="238125" cy="138113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628649</xdr:colOff>
      <xdr:row>49</xdr:row>
      <xdr:rowOff>370416</xdr:rowOff>
    </xdr:from>
    <xdr:to>
      <xdr:col>5</xdr:col>
      <xdr:colOff>438150</xdr:colOff>
      <xdr:row>70</xdr:row>
      <xdr:rowOff>76200</xdr:rowOff>
    </xdr:to>
    <xdr:graphicFrame macro="">
      <xdr:nvGraphicFramePr>
        <xdr:cNvPr id="3" name="Диаграмма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238126</xdr:colOff>
      <xdr:row>74</xdr:row>
      <xdr:rowOff>11907</xdr:rowOff>
    </xdr:from>
    <xdr:to>
      <xdr:col>4</xdr:col>
      <xdr:colOff>690562</xdr:colOff>
      <xdr:row>91</xdr:row>
      <xdr:rowOff>535780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28814" y="19121438"/>
          <a:ext cx="3607592" cy="3607592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94</xdr:row>
      <xdr:rowOff>47625</xdr:rowOff>
    </xdr:from>
    <xdr:to>
      <xdr:col>4</xdr:col>
      <xdr:colOff>1107281</xdr:colOff>
      <xdr:row>117</xdr:row>
      <xdr:rowOff>11906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95438" y="24860250"/>
          <a:ext cx="4357687" cy="4357687"/>
        </a:xfrm>
        <a:prstGeom prst="rect">
          <a:avLst/>
        </a:prstGeom>
      </xdr:spPr>
    </xdr:pic>
    <xdr:clientData/>
  </xdr:twoCellAnchor>
  <xdr:twoCellAnchor editAs="oneCell">
    <xdr:from>
      <xdr:col>1</xdr:col>
      <xdr:colOff>1321595</xdr:colOff>
      <xdr:row>119</xdr:row>
      <xdr:rowOff>95251</xdr:rowOff>
    </xdr:from>
    <xdr:to>
      <xdr:col>4</xdr:col>
      <xdr:colOff>1012032</xdr:colOff>
      <xdr:row>141</xdr:row>
      <xdr:rowOff>130969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31158" y="29694189"/>
          <a:ext cx="4226718" cy="4226718"/>
        </a:xfrm>
        <a:prstGeom prst="rect">
          <a:avLst/>
        </a:prstGeom>
      </xdr:spPr>
    </xdr:pic>
    <xdr:clientData/>
  </xdr:twoCellAnchor>
  <xdr:twoCellAnchor editAs="oneCell">
    <xdr:from>
      <xdr:col>1</xdr:col>
      <xdr:colOff>1262063</xdr:colOff>
      <xdr:row>150</xdr:row>
      <xdr:rowOff>119064</xdr:rowOff>
    </xdr:from>
    <xdr:to>
      <xdr:col>4</xdr:col>
      <xdr:colOff>916782</xdr:colOff>
      <xdr:row>172</xdr:row>
      <xdr:rowOff>119064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71626" y="35635408"/>
          <a:ext cx="4191000" cy="4191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1214438</xdr:colOff>
      <xdr:row>174</xdr:row>
      <xdr:rowOff>142876</xdr:rowOff>
    </xdr:from>
    <xdr:to>
      <xdr:col>4</xdr:col>
      <xdr:colOff>1059657</xdr:colOff>
      <xdr:row>197</xdr:row>
      <xdr:rowOff>142876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24001" y="40243126"/>
          <a:ext cx="4381500" cy="43815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0.17307</cdr:y>
    </cdr:from>
    <cdr:to>
      <cdr:x>0.1194</cdr:x>
      <cdr:y>0.32088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338208"/>
          <a:ext cx="858018" cy="2888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  <cdr:relSizeAnchor xmlns:cdr="http://schemas.openxmlformats.org/drawingml/2006/chartDrawing">
    <cdr:from>
      <cdr:x>0</cdr:x>
      <cdr:y>0.56398</cdr:y>
    </cdr:from>
    <cdr:to>
      <cdr:x>0.1384</cdr:x>
      <cdr:y>0.67711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0" y="1102138"/>
          <a:ext cx="994554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B1:H212"/>
  <sheetViews>
    <sheetView tabSelected="1" view="pageBreakPreview" topLeftCell="A10" zoomScale="80" zoomScaleNormal="100" zoomScaleSheetLayoutView="80" zoomScalePageLayoutView="85" workbookViewId="0">
      <selection activeCell="B41" sqref="B41:F45"/>
    </sheetView>
  </sheetViews>
  <sheetFormatPr defaultColWidth="36.42578125" defaultRowHeight="15"/>
  <cols>
    <col min="1" max="1" width="4.5703125" style="1" customWidth="1"/>
    <col min="2" max="2" width="20.7109375" style="1" customWidth="1"/>
    <col min="3" max="3" width="23.42578125" style="1" customWidth="1"/>
    <col min="4" max="4" width="24" style="1" customWidth="1"/>
    <col min="5" max="5" width="20.28515625" style="1" customWidth="1"/>
    <col min="6" max="6" width="9.570312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9" customFormat="1" ht="40.5" customHeight="1" thickBot="1">
      <c r="B1" s="50" t="s">
        <v>45</v>
      </c>
      <c r="C1" s="51"/>
      <c r="D1" s="51"/>
      <c r="E1" s="52"/>
      <c r="F1" s="15"/>
    </row>
    <row r="2" spans="2:7" ht="0.75" customHeight="1">
      <c r="B2" s="11"/>
      <c r="C2" s="11"/>
      <c r="D2" s="12"/>
      <c r="E2" s="13"/>
      <c r="F2" s="14"/>
    </row>
    <row r="3" spans="2:7" ht="40.5" customHeight="1">
      <c r="B3" s="54" t="str">
        <f>CONCATENATE("Краткий отчет о результатах ",МО)</f>
        <v>Краткий отчет о результатах Новоселовского района</v>
      </c>
      <c r="C3" s="54"/>
      <c r="D3" s="54"/>
      <c r="E3" s="54"/>
      <c r="F3" s="54"/>
    </row>
    <row r="4" spans="2:7" ht="0.75" customHeight="1">
      <c r="D4" s="10"/>
    </row>
    <row r="5" spans="2:7" ht="36.75" customHeight="1">
      <c r="B5" s="53" t="str">
        <f>CONCATENATE("           В краевой диагностической работе по читательской грамотности для 6-х классов (КДР6) приняли участие ",участников," ",МО,".")</f>
        <v xml:space="preserve">           В краевой диагностической работе по читательской грамотности для 6-х классов (КДР6) приняли участие 140 обучающихся Новоселовского района.</v>
      </c>
      <c r="C5" s="53"/>
      <c r="D5" s="53"/>
      <c r="E5" s="53"/>
      <c r="F5" s="53"/>
    </row>
    <row r="6" spans="2:7" ht="53.25" customHeight="1">
      <c r="B6" s="55" t="s">
        <v>33</v>
      </c>
      <c r="C6" s="55"/>
      <c r="D6" s="55"/>
      <c r="E6" s="55"/>
      <c r="F6" s="55"/>
    </row>
    <row r="7" spans="2:7" ht="26.25" customHeight="1">
      <c r="B7" s="62" t="s">
        <v>12</v>
      </c>
      <c r="C7" s="62"/>
      <c r="D7" s="62"/>
      <c r="E7" s="62"/>
      <c r="F7" s="62"/>
    </row>
    <row r="8" spans="2:7" ht="15.75" hidden="1" thickBot="1">
      <c r="D8" s="2"/>
      <c r="E8" s="2"/>
      <c r="F8" s="2"/>
    </row>
    <row r="9" spans="2:7" ht="50.25" customHeight="1" thickBot="1">
      <c r="B9" s="65" t="s">
        <v>8</v>
      </c>
      <c r="C9" s="65"/>
      <c r="D9" s="66"/>
      <c r="E9" s="32" t="s">
        <v>43</v>
      </c>
      <c r="F9" s="33" t="s">
        <v>42</v>
      </c>
    </row>
    <row r="10" spans="2:7" ht="16.899999999999999" customHeight="1">
      <c r="B10" s="49" t="s">
        <v>44</v>
      </c>
      <c r="C10" s="56"/>
      <c r="D10" s="56"/>
      <c r="E10" s="19">
        <v>0.46428571428571419</v>
      </c>
      <c r="F10" s="43">
        <v>0.45850000000000002</v>
      </c>
    </row>
    <row r="11" spans="2:7" ht="19.149999999999999" customHeight="1">
      <c r="B11" s="49" t="s">
        <v>27</v>
      </c>
      <c r="C11" s="56"/>
      <c r="D11" s="56"/>
      <c r="E11" s="38">
        <v>51.778571428571432</v>
      </c>
      <c r="F11" s="47">
        <v>52.58</v>
      </c>
      <c r="G11" s="3"/>
    </row>
    <row r="12" spans="2:7" ht="17.25" customHeight="1">
      <c r="B12" s="57" t="s">
        <v>34</v>
      </c>
      <c r="C12" s="56" t="s">
        <v>38</v>
      </c>
      <c r="D12" s="56"/>
      <c r="E12" s="19">
        <v>0.58333333333333393</v>
      </c>
      <c r="F12" s="43">
        <v>0.58440000000000003</v>
      </c>
      <c r="G12" s="4"/>
    </row>
    <row r="13" spans="2:7" ht="18.75" customHeight="1">
      <c r="B13" s="58"/>
      <c r="C13" s="56" t="s">
        <v>39</v>
      </c>
      <c r="D13" s="56"/>
      <c r="E13" s="19">
        <v>0.4532539682539683</v>
      </c>
      <c r="F13" s="44">
        <v>0.44790000000000002</v>
      </c>
      <c r="G13" s="4"/>
    </row>
    <row r="14" spans="2:7" ht="20.25" customHeight="1">
      <c r="B14" s="59"/>
      <c r="C14" s="60" t="s">
        <v>40</v>
      </c>
      <c r="D14" s="61"/>
      <c r="E14" s="20">
        <v>0.32857142857142846</v>
      </c>
      <c r="F14" s="45">
        <v>0.33879999999999999</v>
      </c>
      <c r="G14" s="4"/>
    </row>
    <row r="15" spans="2:7" ht="17.25" customHeight="1">
      <c r="B15" s="77" t="s">
        <v>28</v>
      </c>
      <c r="C15" s="48" t="s">
        <v>21</v>
      </c>
      <c r="D15" s="49"/>
      <c r="E15" s="30">
        <v>0.46986301369863009</v>
      </c>
      <c r="F15" s="45">
        <v>0.4516</v>
      </c>
      <c r="G15" s="4"/>
    </row>
    <row r="16" spans="2:7" ht="17.25" customHeight="1">
      <c r="B16" s="78"/>
      <c r="C16" s="48" t="s">
        <v>20</v>
      </c>
      <c r="D16" s="49"/>
      <c r="E16" s="30">
        <v>0.5388059701492538</v>
      </c>
      <c r="F16" s="45">
        <v>0.432</v>
      </c>
      <c r="G16" s="4"/>
    </row>
    <row r="17" spans="2:8" ht="17.25" customHeight="1">
      <c r="B17" s="78"/>
      <c r="C17" s="48" t="s">
        <v>26</v>
      </c>
      <c r="D17" s="49"/>
      <c r="E17" s="30">
        <v>0.45522388059701485</v>
      </c>
      <c r="F17" s="45">
        <v>0.4516</v>
      </c>
      <c r="G17" s="4"/>
    </row>
    <row r="18" spans="2:8" ht="17.25" customHeight="1">
      <c r="B18" s="79"/>
      <c r="C18" s="48" t="s">
        <v>19</v>
      </c>
      <c r="D18" s="49"/>
      <c r="E18" s="30">
        <v>0.39863013698630129</v>
      </c>
      <c r="F18" s="45">
        <v>0.4985</v>
      </c>
      <c r="G18" s="4"/>
    </row>
    <row r="19" spans="2:8" ht="19.5" customHeight="1">
      <c r="B19" s="71"/>
      <c r="C19" s="71"/>
      <c r="D19" s="71"/>
      <c r="E19" s="72"/>
      <c r="F19" s="71"/>
      <c r="G19" s="4"/>
    </row>
    <row r="20" spans="2:8" ht="19.5" customHeight="1">
      <c r="B20" s="75" t="s">
        <v>29</v>
      </c>
      <c r="C20" s="76"/>
      <c r="D20" s="76"/>
      <c r="E20" s="19">
        <v>0.81428571428571417</v>
      </c>
      <c r="F20" s="40">
        <v>0.77700000000000002</v>
      </c>
    </row>
    <row r="21" spans="2:8" ht="20.25" customHeight="1">
      <c r="B21" s="73" t="s">
        <v>35</v>
      </c>
      <c r="C21" s="74"/>
      <c r="D21" s="74"/>
      <c r="E21" s="20">
        <v>4.2857142857142858E-2</v>
      </c>
      <c r="F21" s="41">
        <v>0.1487</v>
      </c>
    </row>
    <row r="22" spans="2:8" ht="26.25" customHeight="1">
      <c r="B22" s="31"/>
      <c r="C22" s="31"/>
      <c r="D22" s="31"/>
      <c r="E22" s="21"/>
      <c r="F22" s="35" t="s">
        <v>13</v>
      </c>
    </row>
    <row r="29" spans="2:8">
      <c r="F29" s="5"/>
      <c r="G29" s="5"/>
      <c r="H29" s="5"/>
    </row>
    <row r="30" spans="2:8">
      <c r="E30" s="5"/>
      <c r="F30" s="5"/>
    </row>
    <row r="36" spans="2:6" s="9" customFormat="1" ht="15.75">
      <c r="B36" s="42" t="s">
        <v>1</v>
      </c>
      <c r="C36" s="28" t="s">
        <v>31</v>
      </c>
      <c r="D36" s="28" t="s">
        <v>3</v>
      </c>
      <c r="E36" s="28" t="s">
        <v>5</v>
      </c>
    </row>
    <row r="40" spans="2:6" ht="33" customHeight="1">
      <c r="F40" s="16" t="s">
        <v>15</v>
      </c>
    </row>
    <row r="41" spans="2:6" ht="25.5" customHeight="1" thickBot="1">
      <c r="B41" s="70"/>
      <c r="C41" s="67" t="s">
        <v>32</v>
      </c>
      <c r="D41" s="68"/>
      <c r="E41" s="68"/>
      <c r="F41" s="69"/>
    </row>
    <row r="42" spans="2:6">
      <c r="B42" s="70"/>
      <c r="C42" s="23" t="s">
        <v>1</v>
      </c>
      <c r="D42" s="23" t="s">
        <v>30</v>
      </c>
      <c r="E42" s="23" t="s">
        <v>3</v>
      </c>
      <c r="F42" s="23" t="s">
        <v>4</v>
      </c>
    </row>
    <row r="43" spans="2:6" ht="32.25" customHeight="1">
      <c r="B43" s="29" t="s">
        <v>17</v>
      </c>
      <c r="C43" s="24">
        <v>0.18571428571428572</v>
      </c>
      <c r="D43" s="24">
        <v>0.35</v>
      </c>
      <c r="E43" s="24">
        <v>0.42142857142857143</v>
      </c>
      <c r="F43" s="25">
        <v>4.2857142857142858E-2</v>
      </c>
    </row>
    <row r="44" spans="2:6" ht="20.25" customHeight="1">
      <c r="B44" s="26" t="s">
        <v>18</v>
      </c>
      <c r="C44" s="22">
        <v>0.223</v>
      </c>
      <c r="D44" s="22">
        <v>0.25559999999999999</v>
      </c>
      <c r="E44" s="22">
        <v>0.37269999999999998</v>
      </c>
      <c r="F44" s="27">
        <v>0.1487</v>
      </c>
    </row>
    <row r="45" spans="2:6" ht="15.75">
      <c r="B45" s="9"/>
      <c r="C45" s="9"/>
      <c r="D45" s="9"/>
      <c r="E45" s="9"/>
      <c r="F45" s="9"/>
    </row>
    <row r="49" spans="6:6" ht="9.75" customHeight="1"/>
    <row r="50" spans="6:6" ht="38.25" customHeight="1">
      <c r="F50" s="16" t="s">
        <v>14</v>
      </c>
    </row>
    <row r="65" spans="2:6" hidden="1"/>
    <row r="66" spans="2:6" hidden="1"/>
    <row r="67" spans="2:6" hidden="1"/>
    <row r="68" spans="2:6" hidden="1"/>
    <row r="69" spans="2:6" hidden="1"/>
    <row r="70" spans="2:6" hidden="1"/>
    <row r="71" spans="2:6" ht="14.25" customHeight="1"/>
    <row r="72" spans="2:6" ht="5.25" customHeight="1"/>
    <row r="73" spans="2:6" ht="273.75" customHeight="1">
      <c r="B73" s="64" t="s">
        <v>36</v>
      </c>
      <c r="C73" s="64"/>
      <c r="D73" s="64"/>
      <c r="E73" s="64"/>
      <c r="F73" s="64"/>
    </row>
    <row r="74" spans="2:6" ht="15.75">
      <c r="F74" s="39" t="s">
        <v>16</v>
      </c>
    </row>
    <row r="90" spans="2:6" ht="10.5" customHeight="1"/>
    <row r="91" spans="2:6" ht="7.5" customHeight="1"/>
    <row r="92" spans="2:6" ht="83.25" customHeight="1">
      <c r="B92" s="63"/>
      <c r="C92" s="63"/>
      <c r="D92" s="63"/>
      <c r="E92" s="63"/>
      <c r="F92" s="63"/>
    </row>
    <row r="93" spans="2:6" ht="27" customHeight="1">
      <c r="F93" s="16"/>
    </row>
    <row r="94" spans="2:6" ht="96" customHeight="1">
      <c r="B94" s="64" t="s">
        <v>37</v>
      </c>
      <c r="C94" s="64"/>
      <c r="D94" s="64"/>
      <c r="E94" s="64"/>
      <c r="F94" s="64"/>
    </row>
    <row r="95" spans="2:6" ht="15.75">
      <c r="F95" s="16" t="s">
        <v>22</v>
      </c>
    </row>
    <row r="119" spans="6:6" ht="15.75">
      <c r="F119" s="16" t="s">
        <v>23</v>
      </c>
    </row>
    <row r="149" spans="6:6" ht="15.75">
      <c r="F149" s="16" t="s">
        <v>24</v>
      </c>
    </row>
    <row r="174" spans="6:6" ht="15.75">
      <c r="F174" s="16" t="s">
        <v>25</v>
      </c>
    </row>
    <row r="211" spans="2:6" ht="239.25" customHeight="1">
      <c r="B211" s="64" t="s">
        <v>41</v>
      </c>
      <c r="C211" s="64"/>
      <c r="D211" s="64"/>
      <c r="E211" s="64"/>
      <c r="F211" s="64"/>
    </row>
    <row r="212" spans="2:6" ht="12" customHeight="1">
      <c r="B212" s="55"/>
      <c r="C212" s="55"/>
      <c r="D212" s="55"/>
      <c r="E212" s="55"/>
      <c r="F212" s="55"/>
    </row>
  </sheetData>
  <mergeCells count="27">
    <mergeCell ref="B92:F92"/>
    <mergeCell ref="B94:F94"/>
    <mergeCell ref="B212:F212"/>
    <mergeCell ref="B9:D9"/>
    <mergeCell ref="B211:F211"/>
    <mergeCell ref="C13:D13"/>
    <mergeCell ref="B73:F73"/>
    <mergeCell ref="C41:F41"/>
    <mergeCell ref="B41:B42"/>
    <mergeCell ref="B19:F19"/>
    <mergeCell ref="B21:D21"/>
    <mergeCell ref="B20:D20"/>
    <mergeCell ref="B15:B18"/>
    <mergeCell ref="C15:D15"/>
    <mergeCell ref="C16:D16"/>
    <mergeCell ref="C17:D17"/>
    <mergeCell ref="C18:D18"/>
    <mergeCell ref="B1:E1"/>
    <mergeCell ref="B5:F5"/>
    <mergeCell ref="B3:F3"/>
    <mergeCell ref="B6:F6"/>
    <mergeCell ref="B11:D11"/>
    <mergeCell ref="C12:D12"/>
    <mergeCell ref="B12:B14"/>
    <mergeCell ref="C14:D14"/>
    <mergeCell ref="B7:F7"/>
    <mergeCell ref="B10:D10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 differentFirst="1">
    <oddHeader>&amp;RДиагностическая работа по &amp;"+,обычный"&amp;12&amp;K04+000читательской грамотности обучающихся 6‑го класса в Красноярском крае в 2025-2026 уч. году</oddHeader>
    <oddFooter>&amp;R&amp;"+,обычный"&amp;14&amp;K07+000&amp;P</oddFooter>
    <firstFooter>&amp;R&amp;16&amp;K07+000&amp;P</firstFooter>
  </headerFooter>
  <rowBreaks count="3" manualBreakCount="3">
    <brk id="48" max="16383" man="1"/>
    <brk id="92" max="5" man="1"/>
    <brk id="14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U35"/>
  <sheetViews>
    <sheetView workbookViewId="0">
      <selection activeCell="C9" sqref="C9"/>
    </sheetView>
  </sheetViews>
  <sheetFormatPr defaultRowHeight="15"/>
  <cols>
    <col min="1" max="1" width="17.5703125" customWidth="1"/>
    <col min="2" max="2" width="16.28515625" customWidth="1"/>
    <col min="3" max="3" width="13.7109375" customWidth="1"/>
    <col min="5" max="5" width="14.7109375" customWidth="1"/>
    <col min="7" max="25" width="7.5703125" customWidth="1"/>
  </cols>
  <sheetData>
    <row r="1" spans="1:47">
      <c r="A1" s="80"/>
      <c r="B1" s="81" t="s">
        <v>0</v>
      </c>
      <c r="C1" s="81"/>
      <c r="D1" s="81"/>
      <c r="E1" s="81"/>
    </row>
    <row r="2" spans="1:47">
      <c r="A2" s="80"/>
      <c r="B2" s="6" t="s">
        <v>2</v>
      </c>
      <c r="C2" s="6" t="s">
        <v>1</v>
      </c>
      <c r="D2" s="6" t="s">
        <v>3</v>
      </c>
      <c r="E2" s="6" t="s">
        <v>4</v>
      </c>
      <c r="G2">
        <v>0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</row>
    <row r="3" spans="1:47">
      <c r="A3" s="7"/>
      <c r="B3" s="8">
        <v>0.25559999999999999</v>
      </c>
      <c r="C3" s="8">
        <v>-0.223</v>
      </c>
      <c r="D3" s="8">
        <v>0.37269999999999998</v>
      </c>
      <c r="E3" s="8">
        <v>0.1487</v>
      </c>
      <c r="F3" t="s">
        <v>6</v>
      </c>
      <c r="G3" s="36">
        <v>7.1428571428571426E-3</v>
      </c>
      <c r="H3" s="36">
        <v>0</v>
      </c>
      <c r="I3" s="36">
        <v>7.1428571428571426E-3</v>
      </c>
      <c r="J3" s="36">
        <v>0.05</v>
      </c>
      <c r="K3" s="36">
        <v>3.5714285714285712E-2</v>
      </c>
      <c r="L3" s="36">
        <v>0.05</v>
      </c>
      <c r="M3" s="36">
        <v>3.5714285714285712E-2</v>
      </c>
      <c r="N3" s="36">
        <v>0.12857142857142856</v>
      </c>
      <c r="O3" s="36">
        <v>0.12142857142857143</v>
      </c>
      <c r="P3" s="36">
        <v>0.1</v>
      </c>
      <c r="Q3" s="36">
        <v>7.1428571428571425E-2</v>
      </c>
      <c r="R3" s="36">
        <v>9.285714285714286E-2</v>
      </c>
      <c r="S3" s="36">
        <v>9.285714285714286E-2</v>
      </c>
      <c r="T3" s="36">
        <v>7.857142857142857E-2</v>
      </c>
      <c r="U3" s="36">
        <v>8.5714285714285715E-2</v>
      </c>
      <c r="V3" s="36">
        <v>2.1428571428571429E-2</v>
      </c>
      <c r="W3" s="36">
        <v>1.4285714285714285E-2</v>
      </c>
      <c r="X3" s="36">
        <v>7.1428571428571426E-3</v>
      </c>
      <c r="Y3" s="36">
        <v>0</v>
      </c>
      <c r="Z3" s="36">
        <v>0</v>
      </c>
      <c r="AA3" s="36">
        <v>0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7">
      <c r="A4" s="7"/>
      <c r="B4" s="8">
        <v>0.35</v>
      </c>
      <c r="C4" s="8">
        <v>-0.18571428571428572</v>
      </c>
      <c r="D4" s="8">
        <v>0.42142857142857143</v>
      </c>
      <c r="E4" s="8">
        <v>4.2857142857142858E-2</v>
      </c>
      <c r="F4" t="s">
        <v>7</v>
      </c>
      <c r="G4" s="46">
        <v>8.3643122676579917E-3</v>
      </c>
      <c r="H4" s="46">
        <v>1.5799256505576207E-2</v>
      </c>
      <c r="I4" s="46">
        <v>1.6728624535315983E-2</v>
      </c>
      <c r="J4" s="46">
        <v>2.2304832713754646E-2</v>
      </c>
      <c r="K4" s="46">
        <v>4.6468401486988845E-2</v>
      </c>
      <c r="L4" s="46">
        <v>6.7843866171003714E-2</v>
      </c>
      <c r="M4" s="46">
        <v>8.5501858736059477E-2</v>
      </c>
      <c r="N4" s="46">
        <v>8.7360594795539037E-2</v>
      </c>
      <c r="O4" s="46">
        <v>9.6654275092936809E-2</v>
      </c>
      <c r="P4" s="46">
        <v>8.8289962825278817E-2</v>
      </c>
      <c r="Q4" s="46">
        <v>0.10130111524163568</v>
      </c>
      <c r="R4" s="46">
        <v>8.7360594795539037E-2</v>
      </c>
      <c r="S4" s="46">
        <v>6.2267657992565055E-2</v>
      </c>
      <c r="T4" s="46">
        <v>5.8550185873605949E-2</v>
      </c>
      <c r="U4" s="46">
        <v>6.2267657992565055E-2</v>
      </c>
      <c r="V4" s="46">
        <v>3.8104089219330853E-2</v>
      </c>
      <c r="W4" s="46">
        <v>3.0669144981412641E-2</v>
      </c>
      <c r="X4" s="46">
        <v>1.7657992565055763E-2</v>
      </c>
      <c r="Y4" s="46">
        <v>4.646840148698885E-3</v>
      </c>
      <c r="Z4" s="46">
        <v>1.8587360594795538E-3</v>
      </c>
      <c r="AA4" s="46">
        <v>0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</row>
    <row r="7" spans="1:47">
      <c r="A7" s="18" t="s">
        <v>9</v>
      </c>
      <c r="B7" s="18" t="s">
        <v>10</v>
      </c>
    </row>
    <row r="8" spans="1:47">
      <c r="A8" s="17" t="s">
        <v>6</v>
      </c>
      <c r="B8" t="s">
        <v>46</v>
      </c>
      <c r="G8" s="37"/>
    </row>
    <row r="9" spans="1:47">
      <c r="A9" s="17" t="s">
        <v>11</v>
      </c>
      <c r="B9" t="s">
        <v>47</v>
      </c>
      <c r="G9" s="37"/>
    </row>
    <row r="10" spans="1:47">
      <c r="G10" s="37"/>
    </row>
    <row r="11" spans="1:47">
      <c r="G11" s="37"/>
    </row>
    <row r="12" spans="1:47">
      <c r="G12" s="37"/>
    </row>
    <row r="13" spans="1:47">
      <c r="G13" s="37"/>
    </row>
    <row r="14" spans="1:47">
      <c r="G14" s="37"/>
    </row>
    <row r="15" spans="1:47">
      <c r="G15" s="37"/>
    </row>
    <row r="16" spans="1:47">
      <c r="G16" s="37"/>
    </row>
    <row r="17" spans="2:7">
      <c r="B17" s="34"/>
      <c r="C17" s="34"/>
      <c r="D17" s="34"/>
      <c r="E17" s="34"/>
      <c r="G17" s="37"/>
    </row>
    <row r="18" spans="2:7">
      <c r="G18" s="37"/>
    </row>
    <row r="19" spans="2:7">
      <c r="G19" s="37"/>
    </row>
    <row r="20" spans="2:7">
      <c r="G20" s="37"/>
    </row>
    <row r="21" spans="2:7">
      <c r="G21" s="37"/>
    </row>
    <row r="22" spans="2:7">
      <c r="G22" s="37"/>
    </row>
    <row r="23" spans="2:7">
      <c r="G23" s="37"/>
    </row>
    <row r="24" spans="2:7">
      <c r="G24" s="37"/>
    </row>
    <row r="25" spans="2:7">
      <c r="G25" s="37"/>
    </row>
    <row r="26" spans="2:7">
      <c r="G26" s="37"/>
    </row>
    <row r="27" spans="2:7">
      <c r="G27" s="37"/>
    </row>
    <row r="28" spans="2:7">
      <c r="G28" s="37"/>
    </row>
    <row r="29" spans="2:7">
      <c r="G29" s="37"/>
    </row>
    <row r="30" spans="2:7">
      <c r="G30" s="37"/>
    </row>
    <row r="31" spans="2:7">
      <c r="G31" s="37"/>
    </row>
    <row r="32" spans="2:7">
      <c r="G32" s="37"/>
    </row>
    <row r="33" spans="7:7">
      <c r="G33" s="37"/>
    </row>
    <row r="34" spans="7:7">
      <c r="G34" s="37"/>
    </row>
    <row r="35" spans="7:7">
      <c r="G35" s="37"/>
    </row>
  </sheetData>
  <mergeCells count="2">
    <mergeCell ref="A1:A2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67</vt:i4>
      </vt:variant>
    </vt:vector>
  </HeadingPairs>
  <TitlesOfParts>
    <vt:vector size="69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ball18</vt:lpstr>
      <vt:lpstr>ball19</vt:lpstr>
      <vt:lpstr>ball2</vt:lpstr>
      <vt:lpstr>ball20</vt:lpstr>
      <vt:lpstr>ball21</vt:lpstr>
      <vt:lpstr>ball22</vt:lpstr>
      <vt:lpstr>ball23</vt:lpstr>
      <vt:lpstr>ball24</vt:lpstr>
      <vt:lpstr>ball25</vt:lpstr>
      <vt:lpstr>ball26</vt:lpstr>
      <vt:lpstr>ball27</vt:lpstr>
      <vt:lpstr>ball28</vt:lpstr>
      <vt:lpstr>ball29</vt:lpstr>
      <vt:lpstr>ball3</vt:lpstr>
      <vt:lpstr>ball30</vt:lpstr>
      <vt:lpstr>ball31</vt:lpstr>
      <vt:lpstr>ball32</vt:lpstr>
      <vt:lpstr>ball33</vt:lpstr>
      <vt:lpstr>ball34</vt:lpstr>
      <vt:lpstr>ball35</vt:lpstr>
      <vt:lpstr>ball36</vt:lpstr>
      <vt:lpstr>ball37</vt:lpstr>
      <vt:lpstr>ball38</vt:lpstr>
      <vt:lpstr>ball39</vt:lpstr>
      <vt:lpstr>ball4</vt:lpstr>
      <vt:lpstr>ball40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comprehension_shabl</vt:lpstr>
      <vt:lpstr>deep_understand_shabl</vt:lpstr>
      <vt:lpstr>general_ball_shabl</vt:lpstr>
      <vt:lpstr>general_ball_shabl_resh</vt:lpstr>
      <vt:lpstr>high_level_shabl</vt:lpstr>
      <vt:lpstr>math_shabl</vt:lpstr>
      <vt:lpstr>MO</vt:lpstr>
      <vt:lpstr>nat_science_shabl</vt:lpstr>
      <vt:lpstr>Nedost</vt:lpstr>
      <vt:lpstr>Nedost_tabl</vt:lpstr>
      <vt:lpstr>Ponij</vt:lpstr>
      <vt:lpstr>Ponij_tabl</vt:lpstr>
      <vt:lpstr>Povysh</vt:lpstr>
      <vt:lpstr>Povysh_tabl</vt:lpstr>
      <vt:lpstr>rus_shabl</vt:lpstr>
      <vt:lpstr>soc_science_shabl</vt:lpstr>
      <vt:lpstr>text</vt:lpstr>
      <vt:lpstr>total_understand_shabl</vt:lpstr>
      <vt:lpstr>МО</vt:lpstr>
      <vt:lpstr>'Результаты МО'!Область_печати</vt:lpstr>
      <vt:lpstr>участников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2026-01-22T10:05:29Z</dcterms:modified>
</cp:coreProperties>
</file>