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4815" yWindow="1395" windowWidth="15120" windowHeight="8010"/>
  </bookViews>
  <sheets>
    <sheet name="Результаты" sheetId="7" r:id="rId1"/>
    <sheet name="Результаты МО" sheetId="4" state="hidden" r:id="rId2"/>
    <sheet name="Умения" sheetId="5" state="hidden" r:id="rId3"/>
    <sheet name="Лист1" sheetId="6" state="hidden" r:id="rId4"/>
  </sheets>
  <definedNames>
    <definedName name="_GoBack" localSheetId="0">Результаты!$B$118</definedName>
    <definedName name="ball0" localSheetId="0">#REF!</definedName>
    <definedName name="ball0">#REF!</definedName>
    <definedName name="ball1" localSheetId="0">#REF!</definedName>
    <definedName name="ball1">#REF!</definedName>
    <definedName name="ball10" localSheetId="0">#REF!</definedName>
    <definedName name="ball10">#REF!</definedName>
    <definedName name="ball11" localSheetId="0">#REF!</definedName>
    <definedName name="ball11">#REF!</definedName>
    <definedName name="ball12" localSheetId="0">#REF!</definedName>
    <definedName name="ball12">#REF!</definedName>
    <definedName name="ball13" localSheetId="0">#REF!</definedName>
    <definedName name="ball13">#REF!</definedName>
    <definedName name="ball14" localSheetId="0">#REF!</definedName>
    <definedName name="ball14">#REF!</definedName>
    <definedName name="ball15" localSheetId="0">#REF!</definedName>
    <definedName name="ball15">#REF!</definedName>
    <definedName name="ball16" localSheetId="0">#REF!</definedName>
    <definedName name="ball16">#REF!</definedName>
    <definedName name="ball17" localSheetId="0">#REF!</definedName>
    <definedName name="ball17">#REF!</definedName>
    <definedName name="ball18" localSheetId="0">#REF!</definedName>
    <definedName name="ball18">#REF!</definedName>
    <definedName name="ball2" localSheetId="0">#REF!</definedName>
    <definedName name="ball2">#REF!</definedName>
    <definedName name="ball3" localSheetId="0">#REF!</definedName>
    <definedName name="ball3">#REF!</definedName>
    <definedName name="ball4" localSheetId="0">#REF!</definedName>
    <definedName name="ball4">#REF!</definedName>
    <definedName name="ball5" localSheetId="0">#REF!</definedName>
    <definedName name="ball5">#REF!</definedName>
    <definedName name="ball6" localSheetId="0">#REF!</definedName>
    <definedName name="ball6">#REF!</definedName>
    <definedName name="ball7" localSheetId="0">#REF!</definedName>
    <definedName name="ball7">#REF!</definedName>
    <definedName name="ball8" localSheetId="0">#REF!</definedName>
    <definedName name="ball8">#REF!</definedName>
    <definedName name="ball9" localSheetId="0">#REF!</definedName>
    <definedName name="ball9">#REF!</definedName>
    <definedName name="base_level_shabl" localSheetId="0">Результаты!#REF!</definedName>
    <definedName name="base_level_shabl">'Результаты МО'!$D$8</definedName>
    <definedName name="Baza" localSheetId="0">#REF!</definedName>
    <definedName name="Baza">Лист1!$C$2</definedName>
    <definedName name="Baza_tabl" localSheetId="0">Результаты!#REF!</definedName>
    <definedName name="Baza_tabl">'Результаты МО'!$C$27</definedName>
    <definedName name="C_0" localSheetId="0">#REF!</definedName>
    <definedName name="C_0">#REF!</definedName>
    <definedName name="C0" localSheetId="0">#REF!</definedName>
    <definedName name="C0">#REF!</definedName>
    <definedName name="Class_name_shabl" localSheetId="0">#REF!</definedName>
    <definedName name="Class_name_shabl">#REF!</definedName>
    <definedName name="communication_shabl">'Результаты МО'!$D$7</definedName>
    <definedName name="deep_understand_shabl" localSheetId="0">Результаты!#REF!</definedName>
    <definedName name="deep_understand_shabl">#REF!</definedName>
    <definedName name="general_ball_shabl" localSheetId="0">Результаты!#REF!</definedName>
    <definedName name="general_ball_shabl">'Результаты МО'!$D$5</definedName>
    <definedName name="high_level_shabl" localSheetId="0">Результаты!#REF!</definedName>
    <definedName name="high_level_shabl">'Результаты МО'!$D$9</definedName>
    <definedName name="kol" localSheetId="0">Результаты!#REF!</definedName>
    <definedName name="kol">#REF!</definedName>
    <definedName name="MO" localSheetId="0">Результаты!$F$4</definedName>
    <definedName name="MO">#REF!</definedName>
    <definedName name="Nedost" localSheetId="0">#REF!</definedName>
    <definedName name="Nedost">#REF!</definedName>
    <definedName name="Nedost_tabl" localSheetId="0">Результаты!#REF!</definedName>
    <definedName name="Nedost_tabl">#REF!</definedName>
    <definedName name="Ponij" localSheetId="0">#REF!</definedName>
    <definedName name="Ponij">Лист1!$B$2</definedName>
    <definedName name="Ponij_tabl" localSheetId="0">Результаты!#REF!</definedName>
    <definedName name="Ponij_tabl">'Результаты МО'!$B$27</definedName>
    <definedName name="Povysh" localSheetId="0">#REF!</definedName>
    <definedName name="Povysh">Лист1!$D$2</definedName>
    <definedName name="Povysh_tabl" localSheetId="0">Результаты!#REF!</definedName>
    <definedName name="Povysh_tabl">'Результаты МО'!$D$27</definedName>
    <definedName name="regular_shabl">'Результаты МО'!$D$6</definedName>
    <definedName name="SCH_code_shabl" localSheetId="0">#REF!</definedName>
    <definedName name="SCH_code_shabl">#REF!</definedName>
    <definedName name="SCH_name_shabl" localSheetId="0">#REF!</definedName>
    <definedName name="SCH_name_shabl">#REF!</definedName>
    <definedName name="text" localSheetId="0">Результаты!#REF!</definedName>
    <definedName name="text">#REF!</definedName>
    <definedName name="total_understand_shabl" localSheetId="0">Результаты!#REF!</definedName>
    <definedName name="total_understand_shabl">#REF!</definedName>
    <definedName name="type_NP" localSheetId="0">Результаты!#REF!</definedName>
    <definedName name="type_NP">#REF!</definedName>
    <definedName name="use_inform_shabl" localSheetId="0">Результаты!#REF!</definedName>
    <definedName name="use_inform_shabl">#REF!</definedName>
    <definedName name="глубокое_понимание" localSheetId="0">#REF!</definedName>
    <definedName name="глубокое_понимание">#REF!</definedName>
    <definedName name="группа" localSheetId="0">#REF!</definedName>
    <definedName name="группа">#REF!</definedName>
    <definedName name="_xlnm.Print_Titles" localSheetId="2">Умения!$5:$6</definedName>
    <definedName name="использование" localSheetId="0">#REF!</definedName>
    <definedName name="использование">#REF!</definedName>
    <definedName name="МО">Лист1!$B$6</definedName>
    <definedName name="_xlnm.Print_Area" localSheetId="0">Результаты!$A$1:$K$219</definedName>
    <definedName name="_xlnm.Print_Area" localSheetId="1">'Результаты МО'!$A$1:$E$27</definedName>
    <definedName name="_xlnm.Print_Area" localSheetId="2">Умения!$A$1:$F$55</definedName>
    <definedName name="общее_понимание" localSheetId="0">#REF!</definedName>
    <definedName name="общее_понимание">#REF!</definedName>
    <definedName name="текст_для_групп" localSheetId="0">#REF!</definedName>
    <definedName name="текст_для_групп">#REF!</definedName>
    <definedName name="участников">Лист1!$B$7</definedName>
  </definedNames>
  <calcPr calcId="152511"/>
</workbook>
</file>

<file path=xl/calcChain.xml><?xml version="1.0" encoding="utf-8"?>
<calcChain xmlns="http://schemas.openxmlformats.org/spreadsheetml/2006/main">
  <c r="D11" i="7" l="1"/>
  <c r="D12" i="7"/>
  <c r="D13" i="7"/>
  <c r="D14" i="7"/>
  <c r="D15" i="7"/>
  <c r="I11" i="7"/>
  <c r="I12" i="7"/>
  <c r="I13" i="7"/>
  <c r="I14" i="7"/>
  <c r="I15" i="7"/>
  <c r="I16" i="7"/>
  <c r="I17" i="7"/>
  <c r="I18" i="7"/>
  <c r="G24" i="7"/>
  <c r="G26" i="7"/>
  <c r="G28" i="7"/>
  <c r="G30" i="7"/>
  <c r="H24" i="7"/>
  <c r="H26" i="7"/>
  <c r="H28" i="7"/>
  <c r="I24" i="7"/>
  <c r="I26" i="7"/>
  <c r="I28" i="7"/>
  <c r="B5" i="7" l="1"/>
  <c r="I218" i="7" l="1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2" i="7"/>
  <c r="H182" i="7"/>
  <c r="I181" i="7"/>
  <c r="H181" i="7"/>
  <c r="I180" i="7"/>
  <c r="H180" i="7"/>
  <c r="I179" i="7"/>
  <c r="H179" i="7"/>
  <c r="I178" i="7"/>
  <c r="H178" i="7"/>
  <c r="I177" i="7"/>
  <c r="H177" i="7"/>
  <c r="I176" i="7"/>
  <c r="H176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J116" i="7"/>
  <c r="J115" i="7"/>
  <c r="J114" i="7"/>
  <c r="J113" i="7"/>
  <c r="E115" i="7"/>
  <c r="E114" i="7"/>
  <c r="E113" i="7"/>
  <c r="J106" i="7"/>
  <c r="J105" i="7"/>
  <c r="J104" i="7"/>
  <c r="J103" i="7"/>
  <c r="J102" i="7"/>
  <c r="J101" i="7"/>
  <c r="J100" i="7"/>
  <c r="J99" i="7"/>
  <c r="J98" i="7"/>
  <c r="J97" i="7"/>
  <c r="J96" i="7"/>
  <c r="J95" i="7"/>
  <c r="H106" i="7"/>
  <c r="H105" i="7"/>
  <c r="H104" i="7"/>
  <c r="H103" i="7"/>
  <c r="H102" i="7"/>
  <c r="H101" i="7"/>
  <c r="H100" i="7"/>
  <c r="H99" i="7"/>
  <c r="H98" i="7"/>
  <c r="H97" i="7"/>
  <c r="H96" i="7"/>
  <c r="H95" i="7"/>
  <c r="I89" i="7"/>
  <c r="I88" i="7"/>
  <c r="I87" i="7"/>
  <c r="I86" i="7"/>
  <c r="I85" i="7"/>
  <c r="J79" i="7"/>
  <c r="J78" i="7"/>
  <c r="J77" i="7"/>
  <c r="J76" i="7"/>
  <c r="H79" i="7"/>
  <c r="H78" i="7"/>
  <c r="H77" i="7"/>
  <c r="H76" i="7"/>
  <c r="F79" i="7"/>
  <c r="F78" i="7"/>
  <c r="F77" i="7"/>
  <c r="F76" i="7"/>
  <c r="J69" i="7"/>
  <c r="J68" i="7"/>
  <c r="J67" i="7"/>
  <c r="J66" i="7"/>
  <c r="H69" i="7"/>
  <c r="H68" i="7"/>
  <c r="H67" i="7"/>
  <c r="H66" i="7"/>
  <c r="F69" i="7"/>
  <c r="F68" i="7"/>
  <c r="F67" i="7"/>
  <c r="F66" i="7"/>
  <c r="J59" i="7"/>
  <c r="J58" i="7"/>
  <c r="J57" i="7"/>
  <c r="J56" i="7"/>
  <c r="J55" i="7"/>
  <c r="E58" i="7"/>
  <c r="E57" i="7"/>
  <c r="E56" i="7"/>
  <c r="E55" i="7"/>
  <c r="J49" i="7"/>
  <c r="J48" i="7"/>
  <c r="J47" i="7"/>
  <c r="G49" i="7"/>
  <c r="G48" i="7"/>
  <c r="G47" i="7"/>
  <c r="D49" i="7"/>
  <c r="D48" i="7"/>
  <c r="D47" i="7"/>
  <c r="I40" i="7"/>
  <c r="I39" i="7"/>
  <c r="I38" i="7"/>
  <c r="G40" i="7"/>
  <c r="G39" i="7"/>
  <c r="G38" i="7"/>
  <c r="J31" i="7"/>
  <c r="J29" i="7"/>
  <c r="J27" i="7"/>
  <c r="J25" i="7"/>
  <c r="H31" i="7"/>
  <c r="I29" i="7"/>
  <c r="I27" i="7"/>
  <c r="I25" i="7"/>
  <c r="H27" i="7"/>
  <c r="H29" i="7"/>
  <c r="H25" i="7"/>
  <c r="G31" i="7"/>
  <c r="G29" i="7"/>
  <c r="G27" i="7"/>
  <c r="G25" i="7"/>
  <c r="J18" i="7"/>
  <c r="J17" i="7"/>
  <c r="J16" i="7"/>
  <c r="J15" i="7"/>
  <c r="J14" i="7"/>
  <c r="J13" i="7"/>
  <c r="J12" i="7"/>
  <c r="J11" i="7"/>
  <c r="E15" i="7"/>
  <c r="E14" i="7"/>
  <c r="E13" i="7"/>
  <c r="E12" i="7"/>
  <c r="E11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I116" i="7"/>
  <c r="I115" i="7"/>
  <c r="I114" i="7"/>
  <c r="I113" i="7"/>
  <c r="D115" i="7"/>
  <c r="D114" i="7"/>
  <c r="D113" i="7"/>
  <c r="I106" i="7"/>
  <c r="I105" i="7"/>
  <c r="I104" i="7"/>
  <c r="I103" i="7"/>
  <c r="I102" i="7"/>
  <c r="I101" i="7"/>
  <c r="I100" i="7"/>
  <c r="I99" i="7"/>
  <c r="I98" i="7"/>
  <c r="I97" i="7"/>
  <c r="I96" i="7"/>
  <c r="I95" i="7"/>
  <c r="G106" i="7"/>
  <c r="G105" i="7"/>
  <c r="G104" i="7"/>
  <c r="G103" i="7"/>
  <c r="G102" i="7"/>
  <c r="G101" i="7"/>
  <c r="G100" i="7"/>
  <c r="G99" i="7"/>
  <c r="G98" i="7"/>
  <c r="G97" i="7"/>
  <c r="G96" i="7"/>
  <c r="G95" i="7"/>
  <c r="H89" i="7"/>
  <c r="H88" i="7"/>
  <c r="H87" i="7"/>
  <c r="H86" i="7"/>
  <c r="H85" i="7"/>
  <c r="I79" i="7"/>
  <c r="I78" i="7"/>
  <c r="I77" i="7"/>
  <c r="I76" i="7"/>
  <c r="G79" i="7"/>
  <c r="G78" i="7"/>
  <c r="G77" i="7"/>
  <c r="G76" i="7"/>
  <c r="E79" i="7"/>
  <c r="E78" i="7"/>
  <c r="E77" i="7"/>
  <c r="E76" i="7"/>
  <c r="I69" i="7"/>
  <c r="I68" i="7"/>
  <c r="I67" i="7"/>
  <c r="I66" i="7"/>
  <c r="G69" i="7"/>
  <c r="G68" i="7"/>
  <c r="G67" i="7"/>
  <c r="G66" i="7"/>
  <c r="E69" i="7"/>
  <c r="E68" i="7"/>
  <c r="E67" i="7"/>
  <c r="E66" i="7"/>
  <c r="I59" i="7"/>
  <c r="I58" i="7"/>
  <c r="I57" i="7"/>
  <c r="I56" i="7"/>
  <c r="I55" i="7"/>
  <c r="D58" i="7"/>
  <c r="D57" i="7"/>
  <c r="D56" i="7"/>
  <c r="D55" i="7"/>
  <c r="I49" i="7"/>
  <c r="I48" i="7"/>
  <c r="I47" i="7"/>
  <c r="F49" i="7"/>
  <c r="F48" i="7"/>
  <c r="F47" i="7"/>
  <c r="C49" i="7"/>
  <c r="C48" i="7"/>
  <c r="C47" i="7"/>
  <c r="H40" i="7"/>
  <c r="H39" i="7"/>
  <c r="H38" i="7"/>
  <c r="F40" i="7"/>
  <c r="F39" i="7"/>
  <c r="F38" i="7"/>
  <c r="J30" i="7"/>
  <c r="J28" i="7"/>
  <c r="J26" i="7"/>
  <c r="J24" i="7"/>
  <c r="H30" i="7"/>
</calcChain>
</file>

<file path=xl/sharedStrings.xml><?xml version="1.0" encoding="utf-8"?>
<sst xmlns="http://schemas.openxmlformats.org/spreadsheetml/2006/main" count="549" uniqueCount="417">
  <si>
    <t>Повышенный</t>
  </si>
  <si>
    <t>Среднее значение по региону (%)</t>
  </si>
  <si>
    <t>Регулятивные действия</t>
  </si>
  <si>
    <t>Коммуникативные действия</t>
  </si>
  <si>
    <t>Весь проект (общий балл)</t>
  </si>
  <si>
    <t>РЕГУЛЯТИВНЫЕ ДЕЙСТВИЯ</t>
  </si>
  <si>
    <t>Успешность выполнения
(% от максимального балла)</t>
  </si>
  <si>
    <t>Уровни достижений
(% учащихся)</t>
  </si>
  <si>
    <t xml:space="preserve"> </t>
  </si>
  <si>
    <t>Уровни достижений (% учащихся, результаты которых соответствуют данному уровню достижений)</t>
  </si>
  <si>
    <t>Базовый</t>
  </si>
  <si>
    <t>Класс (%)</t>
  </si>
  <si>
    <t>Регион (%)</t>
  </si>
  <si>
    <t>Ниже базового</t>
  </si>
  <si>
    <t xml:space="preserve"> Повышенный</t>
  </si>
  <si>
    <t>Достигли базового уровня (включая повышенный)</t>
  </si>
  <si>
    <t>Групповой проект</t>
  </si>
  <si>
    <t>МО</t>
  </si>
  <si>
    <t>Среднее значение по МО (%)</t>
  </si>
  <si>
    <t>МО (%)</t>
  </si>
  <si>
    <t>Результаты выполнения группового проекта по МО
 (4 класс, 2015/2016 уч. год)</t>
  </si>
  <si>
    <t xml:space="preserve">Краткий отчет о результатах </t>
  </si>
  <si>
    <t>Таблица 1</t>
  </si>
  <si>
    <t>участников</t>
  </si>
  <si>
    <t>Таблица 3</t>
  </si>
  <si>
    <t>Таблица 2</t>
  </si>
  <si>
    <t>.</t>
  </si>
  <si>
    <t>Возраст поступления в школу (по данным анкет родителей)</t>
  </si>
  <si>
    <t>Особенности подготовки детей к школе (по данным анкет родителей)</t>
  </si>
  <si>
    <t>Ребенок пошел в школу</t>
  </si>
  <si>
    <t>Доля</t>
  </si>
  <si>
    <t>Край</t>
  </si>
  <si>
    <t>До 6 лет</t>
  </si>
  <si>
    <t>От 6 до 6,5 лет</t>
  </si>
  <si>
    <t>От 6,5 до 7 лет</t>
  </si>
  <si>
    <t>От 7 до 8 лет</t>
  </si>
  <si>
    <t>Старше 8 лет</t>
  </si>
  <si>
    <t>Проходил ли ребенок подготовку к школе? (возможен выбор нескольких ответов)</t>
  </si>
  <si>
    <t>Нет, не проходил</t>
  </si>
  <si>
    <t>Да, в подготовительной группе детского сада</t>
  </si>
  <si>
    <t>Да, на подготовительных занятиях в школе, в которой учится ребенок</t>
  </si>
  <si>
    <t>Да, на подготовительных занятиях в другой школе</t>
  </si>
  <si>
    <t>Да, на занятиях с логопедом</t>
  </si>
  <si>
    <t>Да, на занятиях с репетитором</t>
  </si>
  <si>
    <t>Да, мы готовили его в семье сами</t>
  </si>
  <si>
    <t>Другое</t>
  </si>
  <si>
    <t>Методика</t>
  </si>
  <si>
    <t>Высокий</t>
  </si>
  <si>
    <t>Средний</t>
  </si>
  <si>
    <t>Низкий</t>
  </si>
  <si>
    <t>Доля учеников, продемонстрировавших по данной методике определенный уровень результатов</t>
  </si>
  <si>
    <t>"Рисунок человека" (общее развитие)</t>
  </si>
  <si>
    <t>"Графический диктант" (сформированность предпосылок учебной деятельности)</t>
  </si>
  <si>
    <t>"Образец и правило" (сформированность предпосылок учебной деятельности)</t>
  </si>
  <si>
    <t>Таблица 4</t>
  </si>
  <si>
    <t>Оценка учителя/родителя</t>
  </si>
  <si>
    <t>По мнению учителей</t>
  </si>
  <si>
    <t>По мнению родителей</t>
  </si>
  <si>
    <t>Таблица 5</t>
  </si>
  <si>
    <t>Оценка учителя</t>
  </si>
  <si>
    <t>Оценка родителей</t>
  </si>
  <si>
    <t>Хорошо готовы по чтению</t>
  </si>
  <si>
    <t>Хорошо готовы по письму</t>
  </si>
  <si>
    <t>Хорошо готовы по счету</t>
  </si>
  <si>
    <t>Группа</t>
  </si>
  <si>
    <t>Хорошо или очень хорошо читали до школы отдельные слова</t>
  </si>
  <si>
    <t>Хорошо или очень хорошо писали до школы буквы алфавита</t>
  </si>
  <si>
    <t>Хорошо или очень хорошо до школы считали от 1 до 10 и обратно</t>
  </si>
  <si>
    <t>Хорошо или очень хорошо читали до школы предложения</t>
  </si>
  <si>
    <t>Хорошо или очень хорошо писали до школы некоторые слова</t>
  </si>
  <si>
    <t>Хорошо или очень хорошо до школы складывали и вычитали до 10</t>
  </si>
  <si>
    <t>Таблица 6</t>
  </si>
  <si>
    <t>Таблица 7</t>
  </si>
  <si>
    <t>Хотел ли ребенок учиться, когда пошел в школу (по данным анкет родителей)</t>
  </si>
  <si>
    <t>Информация о желании первоклассников идти в школу к моменту диагностики (вторая половина сентября) (по данным анкет родителей)</t>
  </si>
  <si>
    <t>Ребенок идет в школу…</t>
  </si>
  <si>
    <t>Очень хотел</t>
  </si>
  <si>
    <t>Скорее хотел</t>
  </si>
  <si>
    <t>Скорее не хотел</t>
  </si>
  <si>
    <t>Очень не хотел</t>
  </si>
  <si>
    <t>С охотой</t>
  </si>
  <si>
    <t>Без особого желания, но спокойно</t>
  </si>
  <si>
    <t>Капризничает, ворчит</t>
  </si>
  <si>
    <t>Просит оставить дома</t>
  </si>
  <si>
    <t>Наотрез отказывается идти в школу</t>
  </si>
  <si>
    <t>Таблица 8</t>
  </si>
  <si>
    <t>Насколько хорошо у ребенка получается…</t>
  </si>
  <si>
    <t>Очень хорошо</t>
  </si>
  <si>
    <t>Хорошо</t>
  </si>
  <si>
    <t>Не очень хорошо</t>
  </si>
  <si>
    <t>Плохо</t>
  </si>
  <si>
    <t>Таблица 9</t>
  </si>
  <si>
    <t>Таблица 10</t>
  </si>
  <si>
    <t>Ребенок часто тревожится</t>
  </si>
  <si>
    <t>Ребенок часто боится сделать ошибку</t>
  </si>
  <si>
    <t>У ребенка не складываются пока дружеские отношения в школе</t>
  </si>
  <si>
    <t>Ребенка "задирают" в школе другие дети</t>
  </si>
  <si>
    <t>Ребенок плакал в школе</t>
  </si>
  <si>
    <t>Таблица 11</t>
  </si>
  <si>
    <t>Причины возникновения у детей трудностей в школе (по мнению учителей и родителей)</t>
  </si>
  <si>
    <t>Причины возникновения трудностей в школе</t>
  </si>
  <si>
    <t>Учителя</t>
  </si>
  <si>
    <t>Родители</t>
  </si>
  <si>
    <t>В усложненных программах обучения</t>
  </si>
  <si>
    <t>В недостаточном уровне готовности детей к школе</t>
  </si>
  <si>
    <t>В перегрузке детей в школе</t>
  </si>
  <si>
    <t>В перегрузке детей дополнительными занятиями (спорт, музыка и др.)</t>
  </si>
  <si>
    <t>В перегрузке детей работой по дому или по хозяйству</t>
  </si>
  <si>
    <t>В ухудшении здоровья детей</t>
  </si>
  <si>
    <t>В недостаточной поддержке семьей школьного обучения</t>
  </si>
  <si>
    <t>В трудностях в отношении с учителями</t>
  </si>
  <si>
    <t>В трудностях в отношении со сверстниками</t>
  </si>
  <si>
    <t>В позднем засыпании</t>
  </si>
  <si>
    <t>В перегрузке детей домашними заданиями</t>
  </si>
  <si>
    <t>Таблица 12</t>
  </si>
  <si>
    <t>Таблица 13</t>
  </si>
  <si>
    <t>Цена адаптации ребенка к школе (обобщенный индекс)</t>
  </si>
  <si>
    <t>Установки родителей в связи с обучением в школе</t>
  </si>
  <si>
    <t>Цена адаптации</t>
  </si>
  <si>
    <t>Низкий уровень</t>
  </si>
  <si>
    <t>Средний уровень</t>
  </si>
  <si>
    <t>Высокий уровень</t>
  </si>
  <si>
    <t>На какие оценки вы настраиваете ребенка?</t>
  </si>
  <si>
    <t>Конечно же, на отличные оценки</t>
  </si>
  <si>
    <t>Главное - чтоб учился хорошо</t>
  </si>
  <si>
    <t>Оценки - не главное, главное - знания</t>
  </si>
  <si>
    <t>Оценки - не главное, главное - чтоб был здоров</t>
  </si>
  <si>
    <t>Таблица 14</t>
  </si>
  <si>
    <t>Занятия с ребенком до поступления в школу</t>
  </si>
  <si>
    <t>Никогда или почти никогда</t>
  </si>
  <si>
    <t>Иногда</t>
  </si>
  <si>
    <t>Часто</t>
  </si>
  <si>
    <t>Читали ему книги</t>
  </si>
  <si>
    <t>Рассказывали ему истории</t>
  </si>
  <si>
    <t>Пели ему песни</t>
  </si>
  <si>
    <t>Играли с ним в игрушки с алфавитом (например, в кубики)</t>
  </si>
  <si>
    <t>Играли с ним в игрушки со счетом (например, в палочки)</t>
  </si>
  <si>
    <t>Учили его, используя компьютер</t>
  </si>
  <si>
    <t>Смотрели учебные телепередачи, фильмы</t>
  </si>
  <si>
    <t>Играли в слова</t>
  </si>
  <si>
    <t>Читали надписи на этикетках и вывесках</t>
  </si>
  <si>
    <t>Считали сдачу (в магазине, в кафе)</t>
  </si>
  <si>
    <t>Рисовали</t>
  </si>
  <si>
    <t>Лепили (из пластилина, глины и др.)</t>
  </si>
  <si>
    <t>Играли в развивающие игры</t>
  </si>
  <si>
    <t>Занимались с ним физической подготовкой</t>
  </si>
  <si>
    <t>Разговаривали о школе</t>
  </si>
  <si>
    <t>Таблица 15</t>
  </si>
  <si>
    <t>Изменения в поведении ребенка в первые недели обучения</t>
  </si>
  <si>
    <t>С трудом стал засыпать вечером</t>
  </si>
  <si>
    <t>Сон стал беспокойным</t>
  </si>
  <si>
    <t>Просыпается утром с трудом</t>
  </si>
  <si>
    <t>Просыпается утром в плохом настроении</t>
  </si>
  <si>
    <t>После уроков приходит и сразу ложится спать</t>
  </si>
  <si>
    <t>Изменился аппетит</t>
  </si>
  <si>
    <t>После школы перевозбужден</t>
  </si>
  <si>
    <t>Вечером с трудом успокаивается</t>
  </si>
  <si>
    <t>Стали заметны навязчивые движения</t>
  </si>
  <si>
    <t>Тревожится о школьных делах</t>
  </si>
  <si>
    <t>Боится опоздать в школу и что-либо не сделать</t>
  </si>
  <si>
    <t>Появились жалобы на здоровье</t>
  </si>
  <si>
    <t>Стал капризничать</t>
  </si>
  <si>
    <t>Дополнительная информация</t>
  </si>
  <si>
    <t>Таблица 16</t>
  </si>
  <si>
    <t>Категории</t>
  </si>
  <si>
    <t>Количество человек</t>
  </si>
  <si>
    <t>Пошел в школу до 7 лет</t>
  </si>
  <si>
    <t>Посещал дошкольное учреждение меньше года</t>
  </si>
  <si>
    <t>Русский - не родной язык общения</t>
  </si>
  <si>
    <t>Многодетная семья</t>
  </si>
  <si>
    <t>Финансовое положение семьи очень плохое и плохое (по мнению родителей)</t>
  </si>
  <si>
    <t>3-4 группа здоровья</t>
  </si>
  <si>
    <t>Таблица 17</t>
  </si>
  <si>
    <t>Не посещал дошкольное учреждение</t>
  </si>
  <si>
    <t>Таблица 18</t>
  </si>
  <si>
    <t>Таблица 19</t>
  </si>
  <si>
    <t>Таблица 20</t>
  </si>
  <si>
    <t>После школы нуждается в отдыхе</t>
  </si>
  <si>
    <t>Результаты диагностического обследования первоклассников</t>
  </si>
  <si>
    <t>Результаты проведения стартовой диагностики</t>
  </si>
  <si>
    <t>Доли (в %)</t>
  </si>
  <si>
    <t>Элементы таблиц</t>
  </si>
  <si>
    <t>Пошел_в_школу_до_6_лет</t>
  </si>
  <si>
    <t>Пошел_в_школу_в_6-6,5</t>
  </si>
  <si>
    <t>Пошел_в_школу_в_6,5-7</t>
  </si>
  <si>
    <t>Пошел_в_школу_в_7-8</t>
  </si>
  <si>
    <t>Пошел_в_школу_в_8</t>
  </si>
  <si>
    <t>Подготовка_не_проходил</t>
  </si>
  <si>
    <t>Подготовка_в_ДС</t>
  </si>
  <si>
    <t>Подготовка_в_своей_школе</t>
  </si>
  <si>
    <t>Подготовка_в_др_школе</t>
  </si>
  <si>
    <t>Подготовка_с_логопедом</t>
  </si>
  <si>
    <t>Подготовка_с_репетитором</t>
  </si>
  <si>
    <t>Подготовка_в_семье</t>
  </si>
  <si>
    <t>Подготовка_Другое</t>
  </si>
  <si>
    <t>F1_Ср_балл</t>
  </si>
  <si>
    <t>F2_Ср_балл</t>
  </si>
  <si>
    <t>F3_Ср_балл</t>
  </si>
  <si>
    <t>F4_Ср_балл</t>
  </si>
  <si>
    <t>F1_Высокий_ур_доля</t>
  </si>
  <si>
    <t>F2_Высокий_ур_доля</t>
  </si>
  <si>
    <t>F3_Высокий_ур_доля</t>
  </si>
  <si>
    <t>F1_Средний_ур_доля</t>
  </si>
  <si>
    <t>F2_Средний_ур_доля</t>
  </si>
  <si>
    <t>F3_Средний_ур_доля</t>
  </si>
  <si>
    <t>F4_Средний_ур_доля</t>
  </si>
  <si>
    <t>F1_Низкий_ур_доля</t>
  </si>
  <si>
    <t>F2_Низкий_ур_доля</t>
  </si>
  <si>
    <t>F3_Низкий_ур_доля</t>
  </si>
  <si>
    <t>F4_Низкий_ур_доля</t>
  </si>
  <si>
    <t>Ch_Низкий_Ур_готовности</t>
  </si>
  <si>
    <t>Ch_Средний_Ур_готовности</t>
  </si>
  <si>
    <t>Ch_Высокий_Ур_готовности</t>
  </si>
  <si>
    <t>P1_Низкий_Ур_готовности</t>
  </si>
  <si>
    <t>P1_Средний_Ур_готовности</t>
  </si>
  <si>
    <t>P1_Высокий_Ур_готовности</t>
  </si>
  <si>
    <t>Ch_Чтение_готовность</t>
  </si>
  <si>
    <t>Ch_Письмо_готовность</t>
  </si>
  <si>
    <t>Ch_Счет_готовность</t>
  </si>
  <si>
    <t>P1_Отдельн_слова_готовность</t>
  </si>
  <si>
    <t>P1_Буквы_алфавита_готовность</t>
  </si>
  <si>
    <t>P1_Счет_1-10_готовность</t>
  </si>
  <si>
    <t>P1_Предложения_готовность</t>
  </si>
  <si>
    <t>P1_Писали_слова_готовность</t>
  </si>
  <si>
    <t>P1_Складыв_вычит_до_10_готовность</t>
  </si>
  <si>
    <t>P2_Оч_хотел_в_школу</t>
  </si>
  <si>
    <t>P2_Скорее_хотел_в_школу</t>
  </si>
  <si>
    <t>P2_Скорее_не_хотел_в_школу</t>
  </si>
  <si>
    <t>P2_Не_хотел_в_школу</t>
  </si>
  <si>
    <t>P2_С_охотой_в_школу</t>
  </si>
  <si>
    <t>P2_без_желания_в_школу</t>
  </si>
  <si>
    <t>P2_Капризничает_в_школу</t>
  </si>
  <si>
    <t>P2_Оставить_дома_в_школу</t>
  </si>
  <si>
    <t>P2_Отказывается_идти_в_школу</t>
  </si>
  <si>
    <t>P1_Общение_с_вз_очень_хор</t>
  </si>
  <si>
    <t>P1_Общение_с_вз_хор</t>
  </si>
  <si>
    <t>P1_Общение_с_вз_не_очень_хор</t>
  </si>
  <si>
    <t>P1_Общение_с_вз_плохо</t>
  </si>
  <si>
    <t>P1_Общение_с_уч_очень_хор</t>
  </si>
  <si>
    <t>P1_Общение_с_уч_хор</t>
  </si>
  <si>
    <t>P1_Общение_с_уч_не_очень_хор</t>
  </si>
  <si>
    <t>P1_Общение_с_уч_плохо</t>
  </si>
  <si>
    <t>P1_Общение_со_сверстн_очень_хор</t>
  </si>
  <si>
    <t>P1_Общение_со_сверстн_вз_хор</t>
  </si>
  <si>
    <t>P1_Общение_со_сверстн_вз_не_очень_хор</t>
  </si>
  <si>
    <t>P1_Общение_со_сверстн_вз_плохо</t>
  </si>
  <si>
    <t>P1_Управлять_поведением_Оч_хорошо</t>
  </si>
  <si>
    <t>P1_Управлять_поведением_Хорошо</t>
  </si>
  <si>
    <t>P1_Управлять_поведением_Не_оч_хорошо</t>
  </si>
  <si>
    <t>P1_Управлять_поведением_Плохо</t>
  </si>
  <si>
    <t>P1_Осваиваться_в_обстановке_Оч_хорошо</t>
  </si>
  <si>
    <t>P1_Осваиваться_в_обстановке_Хорошо</t>
  </si>
  <si>
    <t>P1_Осваиваться_в_обстановке_Не_оч_хорошо</t>
  </si>
  <si>
    <t>P1_Осваиваться_в_обстановке_Плохо</t>
  </si>
  <si>
    <t>P1_Орг_учдеят_Оч_хорошо</t>
  </si>
  <si>
    <t>P1_Орг_учдеят_Хорошо</t>
  </si>
  <si>
    <t>P1_Орг_учдеят_Не_оч_хорошо</t>
  </si>
  <si>
    <t>P1_Орг_учдеят_Плохо</t>
  </si>
  <si>
    <t>P2_Часто_тревожится</t>
  </si>
  <si>
    <t>P2_Боится_сделать_ошибку</t>
  </si>
  <si>
    <t>P2_Не_склад_друж_отношения</t>
  </si>
  <si>
    <t>P2_Задирают_в_школе</t>
  </si>
  <si>
    <t>P2_Плакал_в_школе</t>
  </si>
  <si>
    <t>T_1_Трудности_в_школе</t>
  </si>
  <si>
    <t>T_2_Трудности_в_школе</t>
  </si>
  <si>
    <t>T_3_Трудности_в_школе</t>
  </si>
  <si>
    <t>T_4_Трудности_в_школе</t>
  </si>
  <si>
    <t>T_5_Трудности_в_школе</t>
  </si>
  <si>
    <t>T_6_Трудности_в_школе</t>
  </si>
  <si>
    <t>T_7_Трудности_в_школе</t>
  </si>
  <si>
    <t>T_8_Трудности_в_школе</t>
  </si>
  <si>
    <t>T_9_Трудности_в_школе</t>
  </si>
  <si>
    <t>T_10_Трудности_в_школе</t>
  </si>
  <si>
    <t>T_11_Трудности_в_школе</t>
  </si>
  <si>
    <t>T_12_Трудности_в_школе</t>
  </si>
  <si>
    <t>P2_1_Трудности_в_школе</t>
  </si>
  <si>
    <t>P2_2_Трудности_в_школе</t>
  </si>
  <si>
    <t>P2_3_Трудности_в_школе</t>
  </si>
  <si>
    <t>P2_4_Трудности_в_школе</t>
  </si>
  <si>
    <t>P2_5_Трудности_в_школе</t>
  </si>
  <si>
    <t>P2_6_Трудности_в_школе</t>
  </si>
  <si>
    <t>P2_7_Трудности_в_школе</t>
  </si>
  <si>
    <t>P2_8_Трудности_в_школе</t>
  </si>
  <si>
    <t>P2_9_Трудности_в_школе</t>
  </si>
  <si>
    <t>P2_10_Трудности_в_школе</t>
  </si>
  <si>
    <t>P2_11_Трудности_в_школе</t>
  </si>
  <si>
    <t>P2_12_Трудности_в_школе</t>
  </si>
  <si>
    <t>Sc_Низкий_Цена_адаптации</t>
  </si>
  <si>
    <t>Sc_Средний_Цена_адаптации</t>
  </si>
  <si>
    <t>Sc_Высокий_Цена_адаптации</t>
  </si>
  <si>
    <t>P2_На_отличные_оценки</t>
  </si>
  <si>
    <t>P2_Учился_хорошо</t>
  </si>
  <si>
    <t>P2_Главное_знание</t>
  </si>
  <si>
    <t>P2_Главное_здоровый</t>
  </si>
  <si>
    <t>P1_1_Занятие_с_ребенком_никогда</t>
  </si>
  <si>
    <t>P1_2_Занятие_с_ребенком_никогда</t>
  </si>
  <si>
    <t>P1_3_Занятие_с_ребенком_никогда</t>
  </si>
  <si>
    <t>P1_4_Занятие_с_ребенком_никогда</t>
  </si>
  <si>
    <t>P1_5_Занятие_с_ребенком_никогда</t>
  </si>
  <si>
    <t>P1_6_Занятие_с_ребенком_никогда</t>
  </si>
  <si>
    <t>P1_7_Занятие_с_ребенком_никогда</t>
  </si>
  <si>
    <t>P1_8_Занятие_с_ребенком_никогда</t>
  </si>
  <si>
    <t>P1_9_Занятие_с_ребенком_никогда</t>
  </si>
  <si>
    <t>P1_10_Занятие_с_ребенком_никогда</t>
  </si>
  <si>
    <t>P1_11_Занятие_с_ребенком_никогда</t>
  </si>
  <si>
    <t>P1_12_Занятие_с_ребенком_никогда</t>
  </si>
  <si>
    <t>P1_13_Занятие_с_ребенком_никогда</t>
  </si>
  <si>
    <t>P1_14_Занятие_с_ребенком_никогда</t>
  </si>
  <si>
    <t>P1_15_Занятие_с_ребенком_никогда</t>
  </si>
  <si>
    <t>P1_1_Занятие_с_ребенком_иногда</t>
  </si>
  <si>
    <t>P1_2_Занятие_с_ребенком_иногда</t>
  </si>
  <si>
    <t>P1_3_Занятие_с_ребенком_иногда</t>
  </si>
  <si>
    <t>P1_4_Занятие_с_ребенком_иногда</t>
  </si>
  <si>
    <t>P1_5_Занятие_с_ребенком_иногда</t>
  </si>
  <si>
    <t>P1_6_Занятие_с_ребенком_иногда</t>
  </si>
  <si>
    <t>P1_7_Занятие_с_ребенком_иногда</t>
  </si>
  <si>
    <t>P1_8_Занятие_с_ребенком_иногда</t>
  </si>
  <si>
    <t>P1_9_Занятие_с_ребенком_иногда</t>
  </si>
  <si>
    <t>P1_10_Занятие_с_ребенком_иногда</t>
  </si>
  <si>
    <t>P1_11_Занятие_с_ребенком_иногда</t>
  </si>
  <si>
    <t>P1_12_Занятие_с_ребенком_иногда</t>
  </si>
  <si>
    <t>P1_13_Занятие_с_ребенком_иногда</t>
  </si>
  <si>
    <t>P1_14_Занятие_с_ребенком_иногда</t>
  </si>
  <si>
    <t>P1_15_Занятие_с_ребенком_иногда</t>
  </si>
  <si>
    <t>P1_1_Занятие_с_ребенком_часто</t>
  </si>
  <si>
    <t>P1_2_Занятие_с_ребенком_часто</t>
  </si>
  <si>
    <t>P1_3_Занятие_с_ребенком_часто</t>
  </si>
  <si>
    <t>P1_4_Занятие_с_ребенком_часто</t>
  </si>
  <si>
    <t>P1_5_Занятие_с_ребенком_часто</t>
  </si>
  <si>
    <t>P1_6_Занятие_с_ребенком_часто</t>
  </si>
  <si>
    <t>P1_7_Занятие_с_ребенком_часто</t>
  </si>
  <si>
    <t>P1_8_Занятие_с_ребенком_часто</t>
  </si>
  <si>
    <t>P1_9_Занятие_с_ребенком_часто</t>
  </si>
  <si>
    <t>P1_10_Занятие_с_ребенком_часто</t>
  </si>
  <si>
    <t>P1_11_Занятие_с_ребенком_часто</t>
  </si>
  <si>
    <t>P1_12_Занятие_с_ребенком_часто</t>
  </si>
  <si>
    <t>P1_13_Занятие_с_ребенком_часто</t>
  </si>
  <si>
    <t>P1_14_Занятие_с_ребенком_часто</t>
  </si>
  <si>
    <t>P1_15_Занятие_с_ребенком_часто</t>
  </si>
  <si>
    <t>P2_1_Изменения_в_поведении</t>
  </si>
  <si>
    <t>P2_2_Изменения_в_поведении</t>
  </si>
  <si>
    <t>P2_3_Изменения_в_поведении</t>
  </si>
  <si>
    <t>P2_4_Изменения_в_поведении</t>
  </si>
  <si>
    <t>P2_5_Изменения_в_поведении</t>
  </si>
  <si>
    <t>P2_6_Изменения_в_поведении</t>
  </si>
  <si>
    <t>P2_7_Изменения_в_поведении</t>
  </si>
  <si>
    <t>P2_8_Изменения_в_поведении</t>
  </si>
  <si>
    <t>P2_9_Изменения_в_поведении</t>
  </si>
  <si>
    <t>P2_10_Изменения_в_поведении</t>
  </si>
  <si>
    <t>P2_11_Изменения_в_поведении</t>
  </si>
  <si>
    <t>P2_12_Изменения_в_поведении</t>
  </si>
  <si>
    <t>P2_13_Изменения_в_поведении</t>
  </si>
  <si>
    <t>P2_14_Изменения_в_поведении</t>
  </si>
  <si>
    <t>P2_15_Изменения_в_поведении</t>
  </si>
  <si>
    <t>F1_Пошел_в_школу_до_7_лет</t>
  </si>
  <si>
    <t>F1_Не_посещал_дошкольное_учреждение</t>
  </si>
  <si>
    <t>F1_Посещал_дошкольное_учреждение_меньше_года</t>
  </si>
  <si>
    <t>F1_Русский-не родной</t>
  </si>
  <si>
    <t>F1_Многодетная_семья</t>
  </si>
  <si>
    <t>F1_Фин_положение_оч_плохое_и_плохое</t>
  </si>
  <si>
    <t>F1_3-4_гр_здоровья</t>
  </si>
  <si>
    <t>F2_Пошел_в_школу_до_7_лет</t>
  </si>
  <si>
    <t>F2_Не_посещал_дошкольное_учреждение</t>
  </si>
  <si>
    <t>F2_Посещал_дошкольное_учреждение_меньше_года</t>
  </si>
  <si>
    <t>F2_Русский-не родной</t>
  </si>
  <si>
    <t>F2_Многодетная_семья</t>
  </si>
  <si>
    <t>F2_Фин_положение_оч_плохое_и_плохое</t>
  </si>
  <si>
    <t>F2_3-4_гр_здоровья</t>
  </si>
  <si>
    <t>F3_Пошел_в_школу_до_7_лет</t>
  </si>
  <si>
    <t>F3_Не_посещал_дошкольное_учреждение</t>
  </si>
  <si>
    <t>F3_Посещал_дошкольное_учреждение_меньше_года</t>
  </si>
  <si>
    <t>F3_Русский-не родной</t>
  </si>
  <si>
    <t>F3_Многодетная_семья</t>
  </si>
  <si>
    <t>F3_Фин_положение_оч_плохое_и_плохое</t>
  </si>
  <si>
    <t>F3_3-4_гр_здоровья</t>
  </si>
  <si>
    <t>F4_Пошел_в_школу_до_7_лет</t>
  </si>
  <si>
    <t>F4_Не_посещал_дошкольное_учреждение</t>
  </si>
  <si>
    <t>F4_Посещал_дошкольное_учреждение_меньше_года</t>
  </si>
  <si>
    <t>F4_Русский-не родной</t>
  </si>
  <si>
    <t>F4_Многодетная_семья</t>
  </si>
  <si>
    <t>F4_Фин_положение_оч_плохое_и_плохое</t>
  </si>
  <si>
    <t>F4_3-4_гр_здоровья</t>
  </si>
  <si>
    <t>Все_Пошел_в_школу_до_7_лет</t>
  </si>
  <si>
    <t>Все_Не_посещал_дошкольное_учреждение</t>
  </si>
  <si>
    <t>Все_Посещал_дошкольное_учреждение_меньше_года</t>
  </si>
  <si>
    <t>Все_Русский-не родной</t>
  </si>
  <si>
    <t>Все_Многодетная_семья</t>
  </si>
  <si>
    <t>Все_Фин_положение_оч_плохое_и_плохое</t>
  </si>
  <si>
    <t>Все_3-4_гр_здоровья</t>
  </si>
  <si>
    <t>№ строки</t>
  </si>
  <si>
    <t>Максимально возможное значение,     в баллах</t>
  </si>
  <si>
    <t>Среднее значение,   в баллах</t>
  </si>
  <si>
    <t>общение со взрослыми</t>
  </si>
  <si>
    <t>общение с учителем</t>
  </si>
  <si>
    <t>общение со сверстниками</t>
  </si>
  <si>
    <t>управлять своим поведением</t>
  </si>
  <si>
    <t>осваиваться в новой обстановке</t>
  </si>
  <si>
    <t>организовывать дома учебную деятельность</t>
  </si>
  <si>
    <t>1. Категории детей, попавших в группу с низким уровнем (в том числе, с очень низким) по методике "Рисунок человека"</t>
  </si>
  <si>
    <t>2. Категории детей, попавших в группу с низким уровнем (в том числе, с очень низким) по методике "Графический диктант"</t>
  </si>
  <si>
    <t>3. Категории детей, попавших в группу с низким уровнем (в том числе, с очень низким) по методике "Образец и правило"</t>
  </si>
  <si>
    <t>4. Категории детей, попавших в группу с низким уровнем (в том числе, с очень низким) по методике "Первая буква"</t>
  </si>
  <si>
    <t>5. Условие "Низкий уровень по четырем методикам" (в том числе, с очень низким)</t>
  </si>
  <si>
    <t>МО*</t>
  </si>
  <si>
    <t>*Данный показатель может превышать 100%, если учителя указывали одну и ту же причину в нескольких столбцах формы сбора данных.</t>
  </si>
  <si>
    <t>*По методике "Первая буква" выделяется два уровня подготовки.</t>
  </si>
  <si>
    <t>"Первая буква" (навык выделения звука в слове)*</t>
  </si>
  <si>
    <t>Уровень общей готовности первоклассников к обучению в школе (по оценкам учителей и родителей)</t>
  </si>
  <si>
    <t>Уровень готовности первоклассников по чтению, письму и счету (по оценкам учителей и родителей)</t>
  </si>
  <si>
    <t>Особенности коммуникативной сферы первоклассников (по данным анкет родителей)</t>
  </si>
  <si>
    <t>Особенности поведения первоклассников (по данным анкет родителей)</t>
  </si>
  <si>
    <t>Информация об особенностях ребенка, затрудняющих адаптацию к школьной жизни (по данным анкет родителей)</t>
  </si>
  <si>
    <t>Занятия с ребенком до поступления в школу (по данным анкет родителей)</t>
  </si>
  <si>
    <t>Изменения в поведении ребенка в первые недели обучения (по данным анкет родителей)</t>
  </si>
  <si>
    <t>Справка по результатам проведения стартовой диагностики в 2025 году</t>
  </si>
  <si>
    <t>Новоселовского района</t>
  </si>
  <si>
    <t>121 учащийся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</si>
</sst>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%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4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8"/>
      <color rgb="FF2DA2BF"/>
      <name val="Arial Narrow"/>
      <family val="2"/>
      <charset val="204"/>
    </font>
    <font>
      <sz val="14"/>
      <color rgb="FF39639D"/>
      <name val="Arial Narrow"/>
      <family val="2"/>
      <charset val="204"/>
    </font>
    <font>
      <sz val="16"/>
      <color theme="4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sz val="12"/>
      <color theme="7"/>
      <name val="Arial Narrow"/>
      <family val="2"/>
      <charset val="204"/>
    </font>
    <font>
      <sz val="12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3"/>
      <color rgb="FF000000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2"/>
      <color theme="4" tint="0.39997558519241921"/>
      <name val="Arial Narrow"/>
      <family val="2"/>
      <charset val="204"/>
    </font>
    <font>
      <sz val="9"/>
      <color theme="0"/>
      <name val="Arial Narrow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 Narrow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5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5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/>
      <bottom/>
      <diagonal/>
    </border>
    <border>
      <left style="thin">
        <color theme="0"/>
      </left>
      <right style="thin">
        <color theme="8" tint="0.39994506668294322"/>
      </right>
      <top style="thin">
        <color theme="0"/>
      </top>
      <bottom/>
      <diagonal/>
    </border>
    <border>
      <left style="thin">
        <color theme="8" tint="0.39991454817346722"/>
      </left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 style="thin">
        <color theme="8" tint="0.39994506668294322"/>
      </top>
      <bottom style="thin">
        <color theme="8" tint="0.399914548173467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/>
      <top style="thin">
        <color theme="8" tint="0.39991454817346722"/>
      </top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/>
      <right style="thin">
        <color theme="8" tint="0.399945066682943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45066682943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0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0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0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45066682943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14548173467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/>
      <right/>
      <top/>
      <bottom style="thin">
        <color theme="8" tint="0.399945066682943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2" fillId="2" borderId="0" xfId="0" applyFont="1" applyFill="1"/>
    <xf numFmtId="0" fontId="2" fillId="3" borderId="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top"/>
    </xf>
    <xf numFmtId="10" fontId="2" fillId="2" borderId="0" xfId="0" applyNumberFormat="1" applyFont="1" applyFill="1"/>
    <xf numFmtId="0" fontId="5" fillId="2" borderId="0" xfId="0" applyFont="1" applyFill="1" applyAlignment="1">
      <alignment horizontal="right"/>
    </xf>
    <xf numFmtId="10" fontId="2" fillId="0" borderId="0" xfId="0" applyNumberFormat="1" applyFont="1"/>
    <xf numFmtId="10" fontId="2" fillId="0" borderId="6" xfId="2" applyNumberFormat="1" applyFont="1" applyBorder="1" applyAlignment="1">
      <alignment horizontal="center" vertical="center"/>
    </xf>
    <xf numFmtId="10" fontId="2" fillId="0" borderId="13" xfId="2" applyNumberFormat="1" applyFont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/>
    <xf numFmtId="10" fontId="2" fillId="0" borderId="5" xfId="2" applyNumberFormat="1" applyFont="1" applyBorder="1" applyAlignment="1">
      <alignment horizontal="center" vertical="center" wrapText="1"/>
    </xf>
    <xf numFmtId="10" fontId="2" fillId="2" borderId="5" xfId="2" applyNumberFormat="1" applyFont="1" applyFill="1" applyBorder="1" applyAlignment="1">
      <alignment horizontal="center" vertical="center"/>
    </xf>
    <xf numFmtId="10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0" fontId="3" fillId="0" borderId="5" xfId="2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/>
    <xf numFmtId="0" fontId="6" fillId="4" borderId="6" xfId="0" applyFont="1" applyFill="1" applyBorder="1"/>
    <xf numFmtId="0" fontId="0" fillId="0" borderId="1" xfId="0" applyBorder="1"/>
    <xf numFmtId="166" fontId="0" fillId="0" borderId="6" xfId="0" applyNumberFormat="1" applyBorder="1"/>
    <xf numFmtId="0" fontId="0" fillId="0" borderId="3" xfId="0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2" fillId="0" borderId="13" xfId="0" applyFont="1" applyBorder="1" applyAlignment="1">
      <alignment horizontal="center" vertical="center"/>
    </xf>
    <xf numFmtId="10" fontId="5" fillId="0" borderId="6" xfId="2" applyNumberFormat="1" applyFont="1" applyBorder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/>
    </xf>
    <xf numFmtId="10" fontId="5" fillId="0" borderId="13" xfId="2" applyNumberFormat="1" applyFont="1" applyBorder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Border="1"/>
    <xf numFmtId="0" fontId="10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top"/>
    </xf>
    <xf numFmtId="0" fontId="10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right" vertical="top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6" fillId="2" borderId="0" xfId="0" applyFont="1" applyFill="1" applyAlignment="1">
      <alignment horizontal="right" vertical="top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/>
    <xf numFmtId="0" fontId="10" fillId="2" borderId="31" xfId="0" applyFont="1" applyFill="1" applyBorder="1" applyAlignment="1"/>
    <xf numFmtId="0" fontId="9" fillId="2" borderId="26" xfId="0" applyFont="1" applyFill="1" applyBorder="1"/>
    <xf numFmtId="0" fontId="10" fillId="0" borderId="3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wrapText="1"/>
    </xf>
    <xf numFmtId="0" fontId="17" fillId="0" borderId="28" xfId="0" applyFont="1" applyFill="1" applyBorder="1" applyAlignment="1">
      <alignment vertical="center" wrapText="1"/>
    </xf>
    <xf numFmtId="0" fontId="17" fillId="0" borderId="34" xfId="0" applyFont="1" applyFill="1" applyBorder="1" applyAlignment="1">
      <alignment vertical="center" wrapText="1"/>
    </xf>
    <xf numFmtId="0" fontId="23" fillId="2" borderId="0" xfId="0" applyFont="1" applyFill="1" applyAlignment="1">
      <alignment horizontal="right"/>
    </xf>
    <xf numFmtId="0" fontId="17" fillId="5" borderId="36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wrapText="1"/>
    </xf>
    <xf numFmtId="0" fontId="17" fillId="0" borderId="29" xfId="0" applyFont="1" applyFill="1" applyBorder="1" applyAlignment="1">
      <alignment vertical="center" wrapText="1"/>
    </xf>
    <xf numFmtId="0" fontId="17" fillId="0" borderId="40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0" fontId="21" fillId="0" borderId="36" xfId="0" applyNumberFormat="1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23" fillId="0" borderId="0" xfId="0" applyFont="1" applyBorder="1" applyAlignment="1">
      <alignment horizontal="right" vertical="top" wrapText="1"/>
    </xf>
    <xf numFmtId="0" fontId="18" fillId="0" borderId="0" xfId="0" applyFont="1" applyFill="1" applyBorder="1" applyAlignment="1">
      <alignment vertical="center" wrapText="1"/>
    </xf>
    <xf numFmtId="0" fontId="17" fillId="0" borderId="33" xfId="0" applyFont="1" applyFill="1" applyBorder="1" applyAlignment="1">
      <alignment vertical="top" wrapText="1"/>
    </xf>
    <xf numFmtId="0" fontId="17" fillId="0" borderId="34" xfId="0" applyFont="1" applyFill="1" applyBorder="1" applyAlignment="1">
      <alignment vertical="top" wrapText="1"/>
    </xf>
    <xf numFmtId="0" fontId="17" fillId="0" borderId="49" xfId="0" applyFont="1" applyFill="1" applyBorder="1" applyAlignment="1">
      <alignment vertical="top" wrapText="1"/>
    </xf>
    <xf numFmtId="0" fontId="18" fillId="0" borderId="50" xfId="0" applyFont="1" applyFill="1" applyBorder="1" applyAlignment="1">
      <alignment horizontal="center" vertical="center" wrapText="1"/>
    </xf>
    <xf numFmtId="165" fontId="10" fillId="0" borderId="27" xfId="1" applyNumberFormat="1" applyFont="1" applyFill="1" applyBorder="1" applyAlignment="1">
      <alignment vertical="top"/>
    </xf>
    <xf numFmtId="0" fontId="10" fillId="0" borderId="47" xfId="0" applyFont="1" applyFill="1" applyBorder="1" applyAlignment="1">
      <alignment vertical="top"/>
    </xf>
    <xf numFmtId="10" fontId="19" fillId="0" borderId="27" xfId="2" applyNumberFormat="1" applyFont="1" applyFill="1" applyBorder="1" applyAlignment="1">
      <alignment horizontal="center" vertical="center"/>
    </xf>
    <xf numFmtId="10" fontId="10" fillId="0" borderId="27" xfId="2" applyNumberFormat="1" applyFont="1" applyBorder="1" applyAlignment="1">
      <alignment horizontal="center" vertical="center"/>
    </xf>
    <xf numFmtId="10" fontId="10" fillId="0" borderId="27" xfId="2" applyNumberFormat="1" applyFont="1" applyFill="1" applyBorder="1" applyAlignment="1">
      <alignment horizontal="center" vertical="center"/>
    </xf>
    <xf numFmtId="10" fontId="19" fillId="0" borderId="48" xfId="2" applyNumberFormat="1" applyFont="1" applyFill="1" applyBorder="1" applyAlignment="1">
      <alignment horizontal="center" vertical="center"/>
    </xf>
    <xf numFmtId="10" fontId="10" fillId="0" borderId="48" xfId="2" applyNumberFormat="1" applyFont="1" applyFill="1" applyBorder="1" applyAlignment="1">
      <alignment wrapText="1"/>
    </xf>
    <xf numFmtId="10" fontId="10" fillId="0" borderId="27" xfId="2" applyNumberFormat="1" applyFont="1" applyFill="1" applyBorder="1" applyAlignment="1">
      <alignment wrapText="1"/>
    </xf>
    <xf numFmtId="10" fontId="17" fillId="5" borderId="51" xfId="2" applyNumberFormat="1" applyFont="1" applyFill="1" applyBorder="1" applyAlignment="1">
      <alignment horizontal="center" vertical="center" wrapText="1"/>
    </xf>
    <xf numFmtId="10" fontId="19" fillId="0" borderId="49" xfId="2" applyNumberFormat="1" applyFont="1" applyFill="1" applyBorder="1" applyAlignment="1">
      <alignment horizontal="center" vertical="center"/>
    </xf>
    <xf numFmtId="10" fontId="19" fillId="0" borderId="52" xfId="2" applyNumberFormat="1" applyFont="1" applyFill="1" applyBorder="1" applyAlignment="1">
      <alignment horizontal="center" vertical="center"/>
    </xf>
    <xf numFmtId="10" fontId="10" fillId="0" borderId="27" xfId="2" applyNumberFormat="1" applyFont="1" applyBorder="1" applyAlignment="1">
      <alignment vertical="top" wrapText="1"/>
    </xf>
    <xf numFmtId="10" fontId="10" fillId="0" borderId="28" xfId="2" applyNumberFormat="1" applyFont="1" applyBorder="1" applyAlignment="1">
      <alignment vertical="top" wrapText="1"/>
    </xf>
    <xf numFmtId="10" fontId="10" fillId="0" borderId="28" xfId="2" applyNumberFormat="1" applyFont="1" applyFill="1" applyBorder="1" applyAlignment="1">
      <alignment horizontal="center" vertical="center"/>
    </xf>
    <xf numFmtId="10" fontId="19" fillId="0" borderId="28" xfId="2" applyNumberFormat="1" applyFont="1" applyFill="1" applyBorder="1" applyAlignment="1">
      <alignment horizontal="center" vertical="center"/>
    </xf>
    <xf numFmtId="10" fontId="21" fillId="0" borderId="57" xfId="0" applyNumberFormat="1" applyFont="1" applyFill="1" applyBorder="1" applyAlignment="1">
      <alignment horizontal="center" vertical="center" wrapText="1"/>
    </xf>
    <xf numFmtId="10" fontId="21" fillId="0" borderId="58" xfId="0" applyNumberFormat="1" applyFont="1" applyFill="1" applyBorder="1" applyAlignment="1">
      <alignment horizontal="center" vertical="center" wrapText="1"/>
    </xf>
    <xf numFmtId="10" fontId="10" fillId="0" borderId="27" xfId="2" applyNumberFormat="1" applyFont="1" applyFill="1" applyBorder="1" applyAlignment="1">
      <alignment vertical="top" wrapText="1"/>
    </xf>
    <xf numFmtId="10" fontId="21" fillId="0" borderId="51" xfId="0" applyNumberFormat="1" applyFont="1" applyFill="1" applyBorder="1" applyAlignment="1">
      <alignment horizontal="center" vertical="center" wrapText="1"/>
    </xf>
    <xf numFmtId="165" fontId="10" fillId="0" borderId="28" xfId="1" applyNumberFormat="1" applyFont="1" applyFill="1" applyBorder="1" applyAlignment="1">
      <alignment vertical="top"/>
    </xf>
    <xf numFmtId="10" fontId="19" fillId="0" borderId="35" xfId="2" applyNumberFormat="1" applyFont="1" applyBorder="1" applyAlignment="1">
      <alignment horizontal="center" vertical="center"/>
    </xf>
    <xf numFmtId="10" fontId="19" fillId="0" borderId="48" xfId="2" applyNumberFormat="1" applyFont="1" applyBorder="1" applyAlignment="1">
      <alignment horizontal="center" vertical="center"/>
    </xf>
    <xf numFmtId="10" fontId="17" fillId="5" borderId="36" xfId="2" applyNumberFormat="1" applyFont="1" applyFill="1" applyBorder="1" applyAlignment="1">
      <alignment horizontal="center" vertical="center"/>
    </xf>
    <xf numFmtId="10" fontId="17" fillId="5" borderId="36" xfId="2" applyNumberFormat="1" applyFont="1" applyFill="1" applyBorder="1" applyAlignment="1">
      <alignment horizontal="center" vertical="center"/>
    </xf>
    <xf numFmtId="10" fontId="17" fillId="5" borderId="36" xfId="2" applyNumberFormat="1" applyFont="1" applyFill="1" applyBorder="1" applyAlignment="1">
      <alignment horizontal="center" vertical="top" wrapText="1"/>
    </xf>
    <xf numFmtId="10" fontId="10" fillId="0" borderId="28" xfId="2" applyNumberFormat="1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10" fontId="18" fillId="5" borderId="36" xfId="2" applyNumberFormat="1" applyFont="1" applyFill="1" applyBorder="1" applyAlignment="1">
      <alignment horizontal="left" vertical="top" wrapText="1"/>
    </xf>
    <xf numFmtId="165" fontId="18" fillId="5" borderId="59" xfId="1" applyNumberFormat="1" applyFont="1" applyFill="1" applyBorder="1" applyAlignment="1">
      <alignment horizontal="left" vertical="top" wrapText="1"/>
    </xf>
    <xf numFmtId="165" fontId="18" fillId="5" borderId="36" xfId="1" applyNumberFormat="1" applyFont="1" applyFill="1" applyBorder="1" applyAlignment="1">
      <alignment horizontal="left" vertical="top" wrapText="1"/>
    </xf>
    <xf numFmtId="165" fontId="10" fillId="0" borderId="63" xfId="1" applyNumberFormat="1" applyFont="1" applyBorder="1" applyAlignment="1">
      <alignment vertical="top"/>
    </xf>
    <xf numFmtId="10" fontId="10" fillId="0" borderId="52" xfId="2" applyNumberFormat="1" applyFont="1" applyFill="1" applyBorder="1" applyAlignment="1">
      <alignment vertical="top" wrapText="1"/>
    </xf>
    <xf numFmtId="0" fontId="17" fillId="0" borderId="27" xfId="0" applyFont="1" applyFill="1" applyBorder="1" applyAlignment="1">
      <alignment vertical="top" wrapText="1"/>
    </xf>
    <xf numFmtId="10" fontId="10" fillId="0" borderId="0" xfId="2" applyNumberFormat="1" applyFont="1" applyFill="1" applyBorder="1" applyAlignment="1">
      <alignment vertical="top" wrapText="1"/>
    </xf>
    <xf numFmtId="10" fontId="10" fillId="0" borderId="48" xfId="2" applyNumberFormat="1" applyFont="1" applyFill="1" applyBorder="1" applyAlignment="1">
      <alignment horizontal="center" vertical="center"/>
    </xf>
    <xf numFmtId="10" fontId="10" fillId="0" borderId="48" xfId="2" applyNumberFormat="1" applyFont="1" applyBorder="1" applyAlignment="1">
      <alignment horizontal="center" vertical="center"/>
    </xf>
    <xf numFmtId="10" fontId="10" fillId="0" borderId="48" xfId="2" applyNumberFormat="1" applyFont="1" applyFill="1" applyBorder="1" applyAlignment="1">
      <alignment vertical="top" wrapText="1"/>
    </xf>
    <xf numFmtId="165" fontId="10" fillId="0" borderId="29" xfId="1" applyNumberFormat="1" applyFont="1" applyFill="1" applyBorder="1" applyAlignment="1">
      <alignment vertical="top"/>
    </xf>
    <xf numFmtId="10" fontId="17" fillId="5" borderId="36" xfId="2" applyNumberFormat="1" applyFont="1" applyFill="1" applyBorder="1" applyAlignment="1">
      <alignment horizontal="center" vertical="center" wrapText="1"/>
    </xf>
    <xf numFmtId="10" fontId="10" fillId="0" borderId="34" xfId="2" applyNumberFormat="1" applyFont="1" applyFill="1" applyBorder="1" applyAlignment="1">
      <alignment horizontal="center" vertical="center"/>
    </xf>
    <xf numFmtId="10" fontId="10" fillId="0" borderId="34" xfId="2" applyNumberFormat="1" applyFont="1" applyFill="1" applyBorder="1" applyAlignment="1">
      <alignment vertical="top" wrapText="1"/>
    </xf>
    <xf numFmtId="10" fontId="10" fillId="0" borderId="28" xfId="2" applyNumberFormat="1" applyFont="1" applyBorder="1" applyAlignment="1">
      <alignment horizontal="center" vertical="center"/>
    </xf>
    <xf numFmtId="165" fontId="10" fillId="0" borderId="48" xfId="1" applyNumberFormat="1" applyFont="1" applyFill="1" applyBorder="1" applyAlignment="1">
      <alignment vertical="top" wrapText="1"/>
    </xf>
    <xf numFmtId="165" fontId="10" fillId="0" borderId="35" xfId="1" applyNumberFormat="1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165" fontId="10" fillId="0" borderId="47" xfId="1" applyNumberFormat="1" applyFont="1" applyFill="1" applyBorder="1" applyAlignment="1">
      <alignment vertical="top" wrapText="1"/>
    </xf>
    <xf numFmtId="10" fontId="17" fillId="5" borderId="68" xfId="2" applyNumberFormat="1" applyFont="1" applyFill="1" applyBorder="1" applyAlignment="1">
      <alignment horizontal="center" vertical="top" wrapText="1"/>
    </xf>
    <xf numFmtId="10" fontId="17" fillId="5" borderId="65" xfId="2" applyNumberFormat="1" applyFont="1" applyFill="1" applyBorder="1" applyAlignment="1">
      <alignment horizontal="center" vertical="center"/>
    </xf>
    <xf numFmtId="10" fontId="21" fillId="0" borderId="68" xfId="0" applyNumberFormat="1" applyFont="1" applyFill="1" applyBorder="1" applyAlignment="1">
      <alignment horizontal="center" vertical="center" wrapText="1"/>
    </xf>
    <xf numFmtId="10" fontId="21" fillId="0" borderId="6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10" fillId="0" borderId="48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10" fontId="21" fillId="0" borderId="36" xfId="0" applyNumberFormat="1" applyFont="1" applyFill="1" applyBorder="1" applyAlignment="1">
      <alignment horizontal="center" vertical="top" wrapText="1"/>
    </xf>
    <xf numFmtId="0" fontId="21" fillId="0" borderId="36" xfId="0" applyNumberFormat="1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top"/>
    </xf>
    <xf numFmtId="0" fontId="17" fillId="5" borderId="36" xfId="0" applyFont="1" applyFill="1" applyBorder="1" applyAlignment="1">
      <alignment horizontal="center" vertical="top"/>
    </xf>
    <xf numFmtId="10" fontId="3" fillId="0" borderId="20" xfId="2" applyNumberFormat="1" applyFont="1" applyBorder="1" applyAlignment="1"/>
    <xf numFmtId="10" fontId="3" fillId="0" borderId="21" xfId="2" applyNumberFormat="1" applyFont="1" applyBorder="1" applyAlignment="1"/>
    <xf numFmtId="10" fontId="2" fillId="0" borderId="6" xfId="2" applyNumberFormat="1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/>
    <xf numFmtId="10" fontId="2" fillId="0" borderId="2" xfId="2" applyNumberFormat="1" applyFont="1" applyFill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0" fontId="3" fillId="0" borderId="2" xfId="2" applyNumberFormat="1" applyFont="1" applyFill="1" applyBorder="1" applyAlignment="1"/>
    <xf numFmtId="10" fontId="2" fillId="6" borderId="20" xfId="2" applyNumberFormat="1" applyFont="1" applyFill="1" applyBorder="1" applyAlignment="1"/>
    <xf numFmtId="10" fontId="2" fillId="6" borderId="6" xfId="2" applyNumberFormat="1" applyFont="1" applyFill="1" applyBorder="1" applyAlignment="1">
      <alignment wrapText="1"/>
    </xf>
    <xf numFmtId="10" fontId="2" fillId="7" borderId="6" xfId="2" applyNumberFormat="1" applyFont="1" applyFill="1" applyBorder="1" applyAlignment="1">
      <alignment wrapText="1"/>
    </xf>
    <xf numFmtId="10" fontId="2" fillId="7" borderId="6" xfId="2" applyNumberFormat="1" applyFont="1" applyFill="1" applyBorder="1" applyAlignment="1">
      <alignment horizontal="left" vertical="center" wrapText="1"/>
    </xf>
    <xf numFmtId="10" fontId="2" fillId="4" borderId="6" xfId="2" applyNumberFormat="1" applyFont="1" applyFill="1" applyBorder="1" applyAlignment="1">
      <alignment horizontal="left" vertical="center" wrapText="1"/>
    </xf>
    <xf numFmtId="10" fontId="2" fillId="4" borderId="6" xfId="2" applyNumberFormat="1" applyFont="1" applyFill="1" applyBorder="1" applyAlignment="1">
      <alignment wrapText="1"/>
    </xf>
    <xf numFmtId="10" fontId="2" fillId="4" borderId="6" xfId="2" applyNumberFormat="1" applyFont="1" applyFill="1" applyBorder="1" applyAlignment="1"/>
    <xf numFmtId="10" fontId="2" fillId="8" borderId="6" xfId="2" applyNumberFormat="1" applyFont="1" applyFill="1" applyBorder="1" applyAlignment="1">
      <alignment wrapText="1"/>
    </xf>
    <xf numFmtId="10" fontId="2" fillId="9" borderId="6" xfId="2" applyNumberFormat="1" applyFont="1" applyFill="1" applyBorder="1" applyAlignment="1">
      <alignment wrapText="1"/>
    </xf>
    <xf numFmtId="10" fontId="2" fillId="8" borderId="6" xfId="2" applyNumberFormat="1" applyFont="1" applyFill="1" applyBorder="1" applyAlignment="1"/>
    <xf numFmtId="10" fontId="2" fillId="10" borderId="6" xfId="2" applyNumberFormat="1" applyFont="1" applyFill="1" applyBorder="1" applyAlignment="1">
      <alignment wrapText="1"/>
    </xf>
    <xf numFmtId="10" fontId="2" fillId="10" borderId="6" xfId="2" applyNumberFormat="1" applyFont="1" applyFill="1" applyBorder="1" applyAlignment="1"/>
    <xf numFmtId="10" fontId="2" fillId="11" borderId="6" xfId="2" applyNumberFormat="1" applyFont="1" applyFill="1" applyBorder="1" applyAlignment="1">
      <alignment wrapText="1"/>
    </xf>
    <xf numFmtId="10" fontId="2" fillId="11" borderId="6" xfId="2" applyNumberFormat="1" applyFont="1" applyFill="1" applyBorder="1" applyAlignment="1"/>
    <xf numFmtId="10" fontId="2" fillId="6" borderId="6" xfId="2" applyNumberFormat="1" applyFont="1" applyFill="1" applyBorder="1" applyAlignment="1">
      <alignment horizontal="left" vertical="center" wrapText="1"/>
    </xf>
    <xf numFmtId="10" fontId="2" fillId="12" borderId="6" xfId="2" applyNumberFormat="1" applyFont="1" applyFill="1" applyBorder="1" applyAlignment="1">
      <alignment wrapText="1"/>
    </xf>
    <xf numFmtId="10" fontId="2" fillId="12" borderId="6" xfId="2" applyNumberFormat="1" applyFont="1" applyFill="1" applyBorder="1" applyAlignment="1"/>
    <xf numFmtId="10" fontId="2" fillId="12" borderId="13" xfId="2" applyNumberFormat="1" applyFont="1" applyFill="1" applyBorder="1" applyAlignment="1">
      <alignment wrapText="1"/>
    </xf>
    <xf numFmtId="0" fontId="2" fillId="12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1" xfId="1" applyNumberFormat="1" applyFont="1" applyFill="1" applyBorder="1" applyAlignment="1">
      <alignment vertical="center"/>
    </xf>
    <xf numFmtId="0" fontId="2" fillId="0" borderId="19" xfId="2" applyNumberFormat="1" applyFont="1" applyFill="1" applyBorder="1" applyAlignment="1"/>
    <xf numFmtId="10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5" fillId="0" borderId="6" xfId="2" applyNumberFormat="1" applyFont="1" applyFill="1" applyBorder="1" applyAlignment="1">
      <alignment horizontal="center" vertical="center"/>
    </xf>
    <xf numFmtId="2" fontId="3" fillId="0" borderId="6" xfId="2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2" fontId="9" fillId="2" borderId="36" xfId="0" applyNumberFormat="1" applyFont="1" applyFill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2" fontId="10" fillId="2" borderId="36" xfId="0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10" fontId="21" fillId="0" borderId="36" xfId="0" applyNumberFormat="1" applyFont="1" applyFill="1" applyBorder="1" applyAlignment="1" applyProtection="1">
      <alignment horizontal="center" vertical="center" wrapText="1"/>
      <protection hidden="1"/>
    </xf>
    <xf numFmtId="10" fontId="2" fillId="0" borderId="6" xfId="2" applyNumberFormat="1" applyFont="1" applyFill="1" applyBorder="1" applyAlignment="1">
      <alignment horizontal="center"/>
    </xf>
    <xf numFmtId="10" fontId="2" fillId="0" borderId="20" xfId="2" applyNumberFormat="1" applyFont="1" applyBorder="1" applyAlignment="1">
      <alignment horizontal="center"/>
    </xf>
    <xf numFmtId="0" fontId="10" fillId="2" borderId="0" xfId="0" applyFont="1" applyFill="1" applyAlignment="1">
      <alignment horizontal="left" vertical="top"/>
    </xf>
    <xf numFmtId="0" fontId="22" fillId="5" borderId="36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17" fillId="5" borderId="36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left" wrapText="1"/>
    </xf>
    <xf numFmtId="0" fontId="17" fillId="5" borderId="44" xfId="0" applyFont="1" applyFill="1" applyBorder="1" applyAlignment="1">
      <alignment horizontal="left" vertical="top"/>
    </xf>
    <xf numFmtId="0" fontId="17" fillId="5" borderId="45" xfId="0" applyFont="1" applyFill="1" applyBorder="1" applyAlignment="1">
      <alignment horizontal="left" vertical="top"/>
    </xf>
    <xf numFmtId="0" fontId="17" fillId="5" borderId="46" xfId="0" applyFont="1" applyFill="1" applyBorder="1" applyAlignment="1">
      <alignment horizontal="left" vertical="top"/>
    </xf>
    <xf numFmtId="0" fontId="18" fillId="5" borderId="36" xfId="0" applyFont="1" applyFill="1" applyBorder="1" applyAlignment="1">
      <alignment horizontal="left" vertical="top"/>
    </xf>
    <xf numFmtId="0" fontId="17" fillId="5" borderId="44" xfId="0" applyFont="1" applyFill="1" applyBorder="1" applyAlignment="1">
      <alignment horizontal="center" vertical="top"/>
    </xf>
    <xf numFmtId="0" fontId="17" fillId="5" borderId="45" xfId="0" applyFont="1" applyFill="1" applyBorder="1" applyAlignment="1">
      <alignment horizontal="center" vertical="top"/>
    </xf>
    <xf numFmtId="0" fontId="17" fillId="5" borderId="46" xfId="0" applyFont="1" applyFill="1" applyBorder="1" applyAlignment="1">
      <alignment horizontal="center" vertical="top"/>
    </xf>
    <xf numFmtId="0" fontId="17" fillId="5" borderId="36" xfId="0" applyFont="1" applyFill="1" applyBorder="1" applyAlignment="1">
      <alignment horizontal="center"/>
    </xf>
    <xf numFmtId="0" fontId="22" fillId="5" borderId="36" xfId="0" applyFont="1" applyFill="1" applyBorder="1" applyAlignment="1">
      <alignment horizontal="center"/>
    </xf>
    <xf numFmtId="0" fontId="24" fillId="5" borderId="44" xfId="0" applyFont="1" applyFill="1" applyBorder="1" applyAlignment="1">
      <alignment horizontal="left" vertical="top" wrapText="1"/>
    </xf>
    <xf numFmtId="0" fontId="24" fillId="5" borderId="46" xfId="0" applyFont="1" applyFill="1" applyBorder="1" applyAlignment="1">
      <alignment horizontal="left" vertical="top" wrapText="1"/>
    </xf>
    <xf numFmtId="0" fontId="17" fillId="5" borderId="36" xfId="0" applyFont="1" applyFill="1" applyBorder="1" applyAlignment="1">
      <alignment horizontal="left"/>
    </xf>
    <xf numFmtId="0" fontId="22" fillId="5" borderId="44" xfId="0" applyFont="1" applyFill="1" applyBorder="1" applyAlignment="1">
      <alignment horizontal="center" vertical="top" wrapText="1"/>
    </xf>
    <xf numFmtId="0" fontId="22" fillId="5" borderId="46" xfId="0" applyFont="1" applyFill="1" applyBorder="1" applyAlignment="1">
      <alignment horizontal="center" vertical="top" wrapText="1"/>
    </xf>
    <xf numFmtId="0" fontId="24" fillId="5" borderId="44" xfId="0" applyFont="1" applyFill="1" applyBorder="1" applyAlignment="1">
      <alignment horizontal="left" vertical="top"/>
    </xf>
    <xf numFmtId="0" fontId="24" fillId="5" borderId="46" xfId="0" applyFont="1" applyFill="1" applyBorder="1" applyAlignment="1">
      <alignment horizontal="left" vertical="top"/>
    </xf>
    <xf numFmtId="0" fontId="10" fillId="2" borderId="69" xfId="0" applyFont="1" applyFill="1" applyBorder="1" applyAlignment="1">
      <alignment horizontal="left" vertical="top" wrapText="1"/>
    </xf>
    <xf numFmtId="0" fontId="17" fillId="5" borderId="55" xfId="0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left" vertical="top"/>
    </xf>
    <xf numFmtId="0" fontId="17" fillId="5" borderId="68" xfId="0" applyFont="1" applyFill="1" applyBorder="1" applyAlignment="1">
      <alignment horizontal="left" vertical="center"/>
    </xf>
    <xf numFmtId="0" fontId="17" fillId="5" borderId="68" xfId="0" applyFont="1" applyFill="1" applyBorder="1" applyAlignment="1">
      <alignment horizontal="left" vertical="top" wrapText="1"/>
    </xf>
    <xf numFmtId="165" fontId="10" fillId="0" borderId="63" xfId="1" applyNumberFormat="1" applyFont="1" applyBorder="1" applyAlignment="1">
      <alignment horizontal="left" vertical="top" wrapText="1"/>
    </xf>
    <xf numFmtId="165" fontId="10" fillId="0" borderId="33" xfId="1" applyNumberFormat="1" applyFont="1" applyBorder="1" applyAlignment="1">
      <alignment horizontal="left" vertical="top" wrapText="1"/>
    </xf>
    <xf numFmtId="165" fontId="10" fillId="0" borderId="49" xfId="1" applyNumberFormat="1" applyFont="1" applyBorder="1" applyAlignment="1">
      <alignment horizontal="left" vertical="top" wrapText="1"/>
    </xf>
    <xf numFmtId="0" fontId="17" fillId="5" borderId="36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 wrapText="1"/>
    </xf>
    <xf numFmtId="10" fontId="10" fillId="5" borderId="68" xfId="2" applyNumberFormat="1" applyFont="1" applyFill="1" applyBorder="1" applyAlignment="1">
      <alignment horizontal="center" vertical="top" wrapText="1"/>
    </xf>
    <xf numFmtId="10" fontId="17" fillId="5" borderId="68" xfId="2" applyNumberFormat="1" applyFont="1" applyFill="1" applyBorder="1" applyAlignment="1">
      <alignment horizontal="center" vertical="center"/>
    </xf>
    <xf numFmtId="10" fontId="17" fillId="5" borderId="65" xfId="2" applyNumberFormat="1" applyFont="1" applyFill="1" applyBorder="1" applyAlignment="1">
      <alignment horizontal="center" vertical="center"/>
    </xf>
    <xf numFmtId="10" fontId="17" fillId="5" borderId="68" xfId="2" applyNumberFormat="1" applyFont="1" applyFill="1" applyBorder="1" applyAlignment="1">
      <alignment horizontal="left" vertical="top" wrapText="1"/>
    </xf>
    <xf numFmtId="165" fontId="17" fillId="5" borderId="44" xfId="1" applyNumberFormat="1" applyFont="1" applyFill="1" applyBorder="1" applyAlignment="1">
      <alignment horizontal="left" vertical="top" wrapText="1"/>
    </xf>
    <xf numFmtId="165" fontId="17" fillId="5" borderId="45" xfId="1" applyNumberFormat="1" applyFont="1" applyFill="1" applyBorder="1" applyAlignment="1">
      <alignment horizontal="left" vertical="top" wrapText="1"/>
    </xf>
    <xf numFmtId="165" fontId="17" fillId="5" borderId="46" xfId="1" applyNumberFormat="1" applyFont="1" applyFill="1" applyBorder="1" applyAlignment="1">
      <alignment horizontal="left" vertical="top" wrapText="1"/>
    </xf>
    <xf numFmtId="10" fontId="17" fillId="5" borderId="44" xfId="2" applyNumberFormat="1" applyFont="1" applyFill="1" applyBorder="1" applyAlignment="1">
      <alignment horizontal="left" vertical="top" wrapText="1"/>
    </xf>
    <xf numFmtId="10" fontId="17" fillId="5" borderId="45" xfId="2" applyNumberFormat="1" applyFont="1" applyFill="1" applyBorder="1" applyAlignment="1">
      <alignment horizontal="left" vertical="top" wrapText="1"/>
    </xf>
    <xf numFmtId="10" fontId="17" fillId="5" borderId="46" xfId="2" applyNumberFormat="1" applyFont="1" applyFill="1" applyBorder="1" applyAlignment="1">
      <alignment horizontal="left" vertical="top" wrapText="1"/>
    </xf>
    <xf numFmtId="165" fontId="17" fillId="5" borderId="58" xfId="1" applyNumberFormat="1" applyFont="1" applyFill="1" applyBorder="1" applyAlignment="1">
      <alignment horizontal="center" vertical="top"/>
    </xf>
    <xf numFmtId="165" fontId="17" fillId="5" borderId="64" xfId="1" applyNumberFormat="1" applyFont="1" applyFill="1" applyBorder="1" applyAlignment="1">
      <alignment horizontal="center" vertical="top"/>
    </xf>
    <xf numFmtId="165" fontId="17" fillId="5" borderId="65" xfId="1" applyNumberFormat="1" applyFont="1" applyFill="1" applyBorder="1" applyAlignment="1">
      <alignment horizontal="center" vertical="top"/>
    </xf>
    <xf numFmtId="165" fontId="17" fillId="5" borderId="66" xfId="1" applyNumberFormat="1" applyFont="1" applyFill="1" applyBorder="1" applyAlignment="1">
      <alignment horizontal="center" vertical="top"/>
    </xf>
    <xf numFmtId="10" fontId="18" fillId="5" borderId="67" xfId="2" applyNumberFormat="1" applyFont="1" applyFill="1" applyBorder="1" applyAlignment="1">
      <alignment horizontal="center" vertical="center"/>
    </xf>
    <xf numFmtId="10" fontId="18" fillId="5" borderId="68" xfId="2" applyNumberFormat="1" applyFont="1" applyFill="1" applyBorder="1" applyAlignment="1">
      <alignment horizontal="center" vertical="center"/>
    </xf>
    <xf numFmtId="10" fontId="18" fillId="5" borderId="68" xfId="2" applyNumberFormat="1" applyFont="1" applyFill="1" applyBorder="1" applyAlignment="1">
      <alignment horizontal="center" vertical="center" wrapText="1"/>
    </xf>
    <xf numFmtId="10" fontId="17" fillId="5" borderId="62" xfId="2" applyNumberFormat="1" applyFont="1" applyFill="1" applyBorder="1" applyAlignment="1">
      <alignment horizontal="center" vertical="center"/>
    </xf>
    <xf numFmtId="10" fontId="17" fillId="5" borderId="36" xfId="2" applyNumberFormat="1" applyFont="1" applyFill="1" applyBorder="1" applyAlignment="1">
      <alignment horizontal="left" vertical="top" wrapText="1"/>
    </xf>
    <xf numFmtId="10" fontId="22" fillId="5" borderId="53" xfId="2" applyNumberFormat="1" applyFont="1" applyFill="1" applyBorder="1" applyAlignment="1">
      <alignment horizontal="left" vertical="top" wrapText="1"/>
    </xf>
    <xf numFmtId="10" fontId="22" fillId="5" borderId="51" xfId="2" applyNumberFormat="1" applyFont="1" applyFill="1" applyBorder="1" applyAlignment="1">
      <alignment horizontal="left" vertical="top" wrapText="1"/>
    </xf>
    <xf numFmtId="165" fontId="17" fillId="5" borderId="36" xfId="1" applyNumberFormat="1" applyFont="1" applyFill="1" applyBorder="1" applyAlignment="1">
      <alignment horizontal="center" vertical="top"/>
    </xf>
    <xf numFmtId="10" fontId="17" fillId="5" borderId="36" xfId="2" applyNumberFormat="1" applyFont="1" applyFill="1" applyBorder="1" applyAlignment="1">
      <alignment horizontal="center" vertical="top" wrapText="1"/>
    </xf>
    <xf numFmtId="10" fontId="17" fillId="5" borderId="36" xfId="2" applyNumberFormat="1" applyFont="1" applyFill="1" applyBorder="1" applyAlignment="1">
      <alignment horizontal="center" vertical="center"/>
    </xf>
    <xf numFmtId="10" fontId="17" fillId="5" borderId="60" xfId="2" applyNumberFormat="1" applyFont="1" applyFill="1" applyBorder="1" applyAlignment="1">
      <alignment horizontal="center" vertical="center" wrapText="1"/>
    </xf>
    <xf numFmtId="10" fontId="17" fillId="5" borderId="61" xfId="2" applyNumberFormat="1" applyFont="1" applyFill="1" applyBorder="1" applyAlignment="1">
      <alignment horizontal="center" vertical="center" wrapText="1"/>
    </xf>
    <xf numFmtId="10" fontId="17" fillId="5" borderId="55" xfId="2" applyNumberFormat="1" applyFont="1" applyFill="1" applyBorder="1" applyAlignment="1">
      <alignment horizontal="center" vertical="center"/>
    </xf>
    <xf numFmtId="165" fontId="17" fillId="5" borderId="36" xfId="1" applyNumberFormat="1" applyFont="1" applyFill="1" applyBorder="1" applyAlignment="1">
      <alignment horizontal="left" vertical="top"/>
    </xf>
    <xf numFmtId="0" fontId="17" fillId="5" borderId="36" xfId="0" applyFont="1" applyFill="1" applyBorder="1" applyAlignment="1">
      <alignment horizontal="left" vertical="top" wrapText="1"/>
    </xf>
    <xf numFmtId="10" fontId="17" fillId="5" borderId="53" xfId="2" applyNumberFormat="1" applyFont="1" applyFill="1" applyBorder="1" applyAlignment="1">
      <alignment horizontal="center" vertical="center"/>
    </xf>
    <xf numFmtId="10" fontId="17" fillId="5" borderId="51" xfId="2" applyNumberFormat="1" applyFont="1" applyFill="1" applyBorder="1" applyAlignment="1">
      <alignment horizontal="center" vertical="center"/>
    </xf>
    <xf numFmtId="10" fontId="22" fillId="5" borderId="53" xfId="2" applyNumberFormat="1" applyFont="1" applyFill="1" applyBorder="1" applyAlignment="1">
      <alignment horizontal="left" vertical="center"/>
    </xf>
    <xf numFmtId="10" fontId="22" fillId="5" borderId="51" xfId="2" applyNumberFormat="1" applyFont="1" applyFill="1" applyBorder="1" applyAlignment="1">
      <alignment horizontal="left" vertical="center"/>
    </xf>
    <xf numFmtId="0" fontId="22" fillId="5" borderId="53" xfId="0" applyFont="1" applyFill="1" applyBorder="1" applyAlignment="1">
      <alignment horizontal="left" vertical="top" wrapText="1"/>
    </xf>
    <xf numFmtId="0" fontId="22" fillId="5" borderId="51" xfId="0" applyFont="1" applyFill="1" applyBorder="1" applyAlignment="1">
      <alignment horizontal="left" vertical="top" wrapText="1"/>
    </xf>
    <xf numFmtId="165" fontId="10" fillId="0" borderId="34" xfId="1" applyNumberFormat="1" applyFont="1" applyBorder="1" applyAlignment="1">
      <alignment horizontal="left" vertical="top" wrapText="1"/>
    </xf>
    <xf numFmtId="165" fontId="10" fillId="0" borderId="48" xfId="1" applyNumberFormat="1" applyFont="1" applyBorder="1" applyAlignment="1">
      <alignment horizontal="left" vertical="top" wrapText="1"/>
    </xf>
    <xf numFmtId="10" fontId="10" fillId="5" borderId="36" xfId="2" applyNumberFormat="1" applyFont="1" applyFill="1" applyBorder="1" applyAlignment="1">
      <alignment horizontal="center" vertical="top" wrapText="1"/>
    </xf>
    <xf numFmtId="10" fontId="17" fillId="5" borderId="36" xfId="2" applyNumberFormat="1" applyFont="1" applyFill="1" applyBorder="1" applyAlignment="1">
      <alignment horizontal="center" vertical="center" wrapText="1"/>
    </xf>
    <xf numFmtId="10" fontId="17" fillId="5" borderId="51" xfId="2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10" fontId="17" fillId="5" borderId="53" xfId="2" applyNumberFormat="1" applyFont="1" applyFill="1" applyBorder="1" applyAlignment="1">
      <alignment horizontal="center" vertical="center" wrapText="1"/>
    </xf>
    <xf numFmtId="10" fontId="17" fillId="5" borderId="54" xfId="2" applyNumberFormat="1" applyFont="1" applyFill="1" applyBorder="1" applyAlignment="1">
      <alignment horizontal="center" vertical="center" wrapText="1"/>
    </xf>
    <xf numFmtId="10" fontId="17" fillId="5" borderId="56" xfId="2" applyNumberFormat="1" applyFont="1" applyFill="1" applyBorder="1" applyAlignment="1">
      <alignment horizontal="center" vertical="center" wrapText="1"/>
    </xf>
    <xf numFmtId="10" fontId="17" fillId="5" borderId="57" xfId="2" applyNumberFormat="1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wrapText="1"/>
    </xf>
    <xf numFmtId="10" fontId="21" fillId="0" borderId="53" xfId="0" applyNumberFormat="1" applyFont="1" applyFill="1" applyBorder="1" applyAlignment="1">
      <alignment horizontal="center" vertical="center" wrapText="1"/>
    </xf>
    <xf numFmtId="10" fontId="21" fillId="0" borderId="51" xfId="0" applyNumberFormat="1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left" vertical="center" wrapText="1"/>
    </xf>
    <xf numFmtId="0" fontId="17" fillId="5" borderId="38" xfId="0" applyFont="1" applyFill="1" applyBorder="1" applyAlignment="1">
      <alignment horizontal="left" vertical="center" wrapText="1"/>
    </xf>
    <xf numFmtId="10" fontId="18" fillId="5" borderId="36" xfId="2" applyNumberFormat="1" applyFont="1" applyFill="1" applyBorder="1" applyAlignment="1">
      <alignment horizontal="left" vertical="center" wrapText="1"/>
    </xf>
    <xf numFmtId="0" fontId="18" fillId="5" borderId="36" xfId="0" applyFont="1" applyFill="1" applyBorder="1" applyAlignment="1">
      <alignment horizontal="left" vertical="center" wrapText="1"/>
    </xf>
    <xf numFmtId="0" fontId="24" fillId="5" borderId="36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 wrapText="1"/>
    </xf>
    <xf numFmtId="0" fontId="22" fillId="5" borderId="45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48" xfId="0" applyFont="1" applyFill="1" applyBorder="1" applyAlignment="1">
      <alignment horizontal="left" vertical="center" wrapText="1"/>
    </xf>
    <xf numFmtId="0" fontId="22" fillId="5" borderId="36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1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4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FF9999"/>
      <color rgb="FF33CCCC"/>
      <color rgb="FFFFFFCC"/>
      <color rgb="FFCCCCFF"/>
      <color rgb="FFFFCCFF"/>
      <color rgb="FF00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5007141044343E-2"/>
          <c:y val="2.3765371968844567E-2"/>
          <c:w val="0.84970170596557104"/>
          <c:h val="0.79803946515687063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Лист1!$B$1</c:f>
              <c:strCache>
                <c:ptCount val="1"/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Лист1!$E$2:$E$3</c:f>
              <c:numCache>
                <c:formatCode>General</c:formatCode>
                <c:ptCount val="2"/>
              </c:numCache>
            </c:numRef>
          </c:cat>
          <c:val>
            <c:numRef>
              <c:f>Лист1!$B$2:$B$3</c:f>
              <c:numCache>
                <c:formatCode>0.00%</c:formatCode>
                <c:ptCount val="2"/>
              </c:numCache>
            </c:numRef>
          </c:val>
        </c:ser>
        <c:ser>
          <c:idx val="2"/>
          <c:order val="1"/>
          <c:tx>
            <c:strRef>
              <c:f>Лист1!$C$2</c:f>
              <c:strCache>
                <c:ptCount val="1"/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Лист1!$E$2:$E$3</c:f>
              <c:numCache>
                <c:formatCode>General</c:formatCode>
                <c:ptCount val="2"/>
              </c:numCache>
            </c:numRef>
          </c:cat>
          <c:val>
            <c:numRef>
              <c:f>Лист1!$C$2:$C$3</c:f>
              <c:numCache>
                <c:formatCode>0.00%</c:formatCode>
                <c:ptCount val="2"/>
              </c:numCache>
            </c:numRef>
          </c:val>
        </c:ser>
        <c:ser>
          <c:idx val="3"/>
          <c:order val="2"/>
          <c:tx>
            <c:strRef>
              <c:f>Лист1!$D$1</c:f>
              <c:strCache>
                <c:ptCount val="1"/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Лист1!$E$2:$E$3</c:f>
              <c:numCache>
                <c:formatCode>General</c:formatCode>
                <c:ptCount val="2"/>
              </c:numCache>
            </c:numRef>
          </c:cat>
          <c:val>
            <c:numRef>
              <c:f>Лист1!$D$2:$D$3</c:f>
              <c:numCache>
                <c:formatCode>0.00%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0016024"/>
        <c:axId val="310017984"/>
      </c:barChart>
      <c:catAx>
        <c:axId val="310016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10017984"/>
        <c:crosses val="autoZero"/>
        <c:auto val="1"/>
        <c:lblAlgn val="ctr"/>
        <c:lblOffset val="100"/>
        <c:noMultiLvlLbl val="0"/>
      </c:catAx>
      <c:valAx>
        <c:axId val="310017984"/>
        <c:scaling>
          <c:orientation val="minMax"/>
        </c:scaling>
        <c:delete val="0"/>
        <c:axPos val="b"/>
        <c:numFmt formatCode="#,##0%;#,##0%;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10016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3</xdr:col>
      <xdr:colOff>819150</xdr:colOff>
      <xdr:row>19</xdr:row>
      <xdr:rowOff>152400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385499</xdr:colOff>
      <xdr:row>21</xdr:row>
      <xdr:rowOff>21430</xdr:rowOff>
    </xdr:from>
    <xdr:to>
      <xdr:col>0</xdr:col>
      <xdr:colOff>623624</xdr:colOff>
      <xdr:row>21</xdr:row>
      <xdr:rowOff>159543</xdr:rowOff>
    </xdr:to>
    <xdr:sp macro="" textlink="">
      <xdr:nvSpPr>
        <xdr:cNvPr id="5" name="Прямоугольник 4"/>
        <xdr:cNvSpPr/>
      </xdr:nvSpPr>
      <xdr:spPr>
        <a:xfrm>
          <a:off x="385499" y="5850730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665957</xdr:colOff>
      <xdr:row>21</xdr:row>
      <xdr:rowOff>17990</xdr:rowOff>
    </xdr:from>
    <xdr:to>
      <xdr:col>1</xdr:col>
      <xdr:colOff>904082</xdr:colOff>
      <xdr:row>21</xdr:row>
      <xdr:rowOff>175153</xdr:rowOff>
    </xdr:to>
    <xdr:sp macro="" textlink="">
      <xdr:nvSpPr>
        <xdr:cNvPr id="6" name="Прямоугольник 5"/>
        <xdr:cNvSpPr/>
      </xdr:nvSpPr>
      <xdr:spPr>
        <a:xfrm>
          <a:off x="2389982" y="58472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2</xdr:col>
      <xdr:colOff>473871</xdr:colOff>
      <xdr:row>21</xdr:row>
      <xdr:rowOff>28575</xdr:rowOff>
    </xdr:from>
    <xdr:to>
      <xdr:col>2</xdr:col>
      <xdr:colOff>733425</xdr:colOff>
      <xdr:row>21</xdr:row>
      <xdr:rowOff>171450</xdr:rowOff>
    </xdr:to>
    <xdr:sp macro="" textlink="">
      <xdr:nvSpPr>
        <xdr:cNvPr id="7" name="Прямоугольник 6"/>
        <xdr:cNvSpPr/>
      </xdr:nvSpPr>
      <xdr:spPr>
        <a:xfrm>
          <a:off x="3769521" y="5857875"/>
          <a:ext cx="259554" cy="142875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0.15357</cdr:y>
    </cdr:from>
    <cdr:to>
      <cdr:x>0.14845</cdr:x>
      <cdr:y>0.30138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286700"/>
          <a:ext cx="866774" cy="27594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</a:rPr>
            <a:t>Регион</a:t>
          </a:r>
        </a:p>
      </cdr:txBody>
    </cdr:sp>
  </cdr:relSizeAnchor>
  <cdr:relSizeAnchor xmlns:cdr="http://schemas.openxmlformats.org/drawingml/2006/chartDrawing">
    <cdr:from>
      <cdr:x>0.00149</cdr:x>
      <cdr:y>0.51524</cdr:y>
    </cdr:from>
    <cdr:to>
      <cdr:x>0.13989</cdr:x>
      <cdr:y>0.62837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0583" y="1006890"/>
          <a:ext cx="982836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олнцестояние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218"/>
  <sheetViews>
    <sheetView tabSelected="1" view="pageBreakPreview" zoomScaleNormal="100" zoomScaleSheetLayoutView="100" zoomScalePageLayoutView="85" workbookViewId="0">
      <selection activeCell="L1" sqref="L1"/>
    </sheetView>
  </sheetViews>
  <sheetFormatPr defaultColWidth="36.42578125" defaultRowHeight="16.5" x14ac:dyDescent="0.3"/>
  <cols>
    <col min="1" max="1" width="6" style="40" customWidth="1"/>
    <col min="2" max="2" width="12.7109375" style="40" customWidth="1"/>
    <col min="3" max="3" width="15.140625" style="40" customWidth="1"/>
    <col min="4" max="4" width="13.7109375" style="40" customWidth="1"/>
    <col min="5" max="5" width="14.7109375" style="40" customWidth="1"/>
    <col min="6" max="6" width="9.7109375" style="40" customWidth="1"/>
    <col min="7" max="7" width="16.28515625" style="40" customWidth="1"/>
    <col min="8" max="8" width="16.7109375" style="40" customWidth="1"/>
    <col min="9" max="9" width="15.5703125" style="40" customWidth="1"/>
    <col min="10" max="10" width="13.140625" style="40" customWidth="1"/>
    <col min="11" max="11" width="6" style="40" customWidth="1"/>
    <col min="12" max="16384" width="36.42578125" style="40"/>
  </cols>
  <sheetData>
    <row r="1" spans="2:11" s="38" customFormat="1" ht="21" customHeight="1" thickBot="1" x14ac:dyDescent="0.3">
      <c r="B1" s="264" t="s">
        <v>414</v>
      </c>
      <c r="C1" s="264"/>
      <c r="D1" s="264"/>
      <c r="E1" s="264"/>
      <c r="F1" s="264"/>
      <c r="G1" s="264"/>
      <c r="H1" s="264"/>
      <c r="I1" s="265"/>
      <c r="J1" s="61"/>
    </row>
    <row r="2" spans="2:11" s="39" customFormat="1" ht="14.25" customHeight="1" x14ac:dyDescent="0.3">
      <c r="D2" s="52"/>
      <c r="E2" s="52"/>
      <c r="F2" s="53"/>
      <c r="G2" s="52"/>
      <c r="H2" s="53"/>
      <c r="I2" s="60"/>
    </row>
    <row r="3" spans="2:11" ht="44.25" customHeight="1" x14ac:dyDescent="0.3">
      <c r="B3" s="270" t="s">
        <v>21</v>
      </c>
      <c r="C3" s="270"/>
      <c r="D3" s="270"/>
      <c r="E3" s="270"/>
      <c r="F3" s="270"/>
      <c r="G3" s="270"/>
      <c r="H3" s="270"/>
      <c r="I3" s="62"/>
    </row>
    <row r="4" spans="2:11" x14ac:dyDescent="0.3">
      <c r="F4" s="54"/>
      <c r="K4" s="41"/>
    </row>
    <row r="5" spans="2:11" x14ac:dyDescent="0.3">
      <c r="B5" s="192" t="str">
        <f>CONCATENATE("В стартовой диагностике приняли участие ",участников," начальной школы ",МО,".")</f>
        <v>В стартовой диагностике приняли участие 121 учащийся начальной школы Новоселовского района.</v>
      </c>
      <c r="C5" s="192"/>
      <c r="D5" s="192"/>
      <c r="E5" s="192"/>
      <c r="F5" s="192"/>
      <c r="G5" s="192"/>
      <c r="H5" s="192"/>
      <c r="I5" s="192"/>
      <c r="J5" s="192"/>
      <c r="K5" s="41"/>
    </row>
    <row r="6" spans="2:11" x14ac:dyDescent="0.3">
      <c r="B6" s="187"/>
      <c r="C6" s="187"/>
      <c r="D6" s="187"/>
      <c r="E6" s="187"/>
      <c r="F6" s="187"/>
      <c r="G6" s="187"/>
      <c r="H6" s="187"/>
      <c r="I6" s="187"/>
      <c r="J6" s="187"/>
      <c r="K6" s="41"/>
    </row>
    <row r="7" spans="2:11" ht="16.5" customHeight="1" x14ac:dyDescent="0.3">
      <c r="B7" s="67"/>
      <c r="C7" s="67"/>
      <c r="D7" s="67"/>
      <c r="E7" s="71" t="s">
        <v>22</v>
      </c>
      <c r="F7" s="67"/>
      <c r="G7" s="67"/>
      <c r="H7" s="67"/>
      <c r="I7" s="67"/>
      <c r="J7" s="71" t="s">
        <v>25</v>
      </c>
      <c r="K7" s="41"/>
    </row>
    <row r="8" spans="2:11" ht="31.5" customHeight="1" x14ac:dyDescent="0.3">
      <c r="B8" s="194" t="s">
        <v>27</v>
      </c>
      <c r="C8" s="194"/>
      <c r="D8" s="194"/>
      <c r="E8" s="194"/>
      <c r="F8" s="68"/>
      <c r="G8" s="194" t="s">
        <v>28</v>
      </c>
      <c r="H8" s="194"/>
      <c r="I8" s="194"/>
      <c r="J8" s="194"/>
      <c r="K8" s="41"/>
    </row>
    <row r="9" spans="2:11" ht="21" customHeight="1" x14ac:dyDescent="0.3">
      <c r="B9" s="280" t="s">
        <v>29</v>
      </c>
      <c r="C9" s="281"/>
      <c r="D9" s="223" t="s">
        <v>30</v>
      </c>
      <c r="E9" s="223"/>
      <c r="F9" s="51"/>
      <c r="G9" s="278" t="s">
        <v>37</v>
      </c>
      <c r="H9" s="278"/>
      <c r="I9" s="222" t="s">
        <v>30</v>
      </c>
      <c r="J9" s="222"/>
      <c r="K9" s="41"/>
    </row>
    <row r="10" spans="2:11" ht="15" customHeight="1" x14ac:dyDescent="0.3">
      <c r="B10" s="280"/>
      <c r="C10" s="281"/>
      <c r="D10" s="72" t="s">
        <v>31</v>
      </c>
      <c r="E10" s="72" t="s">
        <v>17</v>
      </c>
      <c r="F10" s="51"/>
      <c r="G10" s="278"/>
      <c r="H10" s="278"/>
      <c r="I10" s="73" t="s">
        <v>31</v>
      </c>
      <c r="J10" s="73" t="s">
        <v>17</v>
      </c>
      <c r="K10" s="41"/>
    </row>
    <row r="11" spans="2:11" ht="21" customHeight="1" x14ac:dyDescent="0.3">
      <c r="B11" s="273" t="s">
        <v>32</v>
      </c>
      <c r="C11" s="274"/>
      <c r="D11" s="189">
        <f>Умения!D7</f>
        <v>6.2826744932587362E-3</v>
      </c>
      <c r="E11" s="81">
        <f>Умения!C7</f>
        <v>8.2644628099173556E-3</v>
      </c>
      <c r="F11" s="70"/>
      <c r="G11" s="276" t="s">
        <v>38</v>
      </c>
      <c r="H11" s="276"/>
      <c r="I11" s="81">
        <f>Умения!D12</f>
        <v>7.7730899752361735E-2</v>
      </c>
      <c r="J11" s="81">
        <f>Умения!C12</f>
        <v>9.9173553719008267E-2</v>
      </c>
      <c r="K11" s="41"/>
    </row>
    <row r="12" spans="2:11" ht="21.75" customHeight="1" x14ac:dyDescent="0.3">
      <c r="B12" s="273" t="s">
        <v>33</v>
      </c>
      <c r="C12" s="274"/>
      <c r="D12" s="81">
        <f>Умения!D8</f>
        <v>4.2694671191415207E-2</v>
      </c>
      <c r="E12" s="81">
        <f>Умения!C8</f>
        <v>2.4793388429752067E-2</v>
      </c>
      <c r="F12" s="70"/>
      <c r="G12" s="275" t="s">
        <v>39</v>
      </c>
      <c r="H12" s="275"/>
      <c r="I12" s="81">
        <f>Умения!D13</f>
        <v>0.5449876180867651</v>
      </c>
      <c r="J12" s="81">
        <f>Умения!C13</f>
        <v>0.77685950413223137</v>
      </c>
    </row>
    <row r="13" spans="2:11" ht="21.75" customHeight="1" x14ac:dyDescent="0.3">
      <c r="B13" s="273" t="s">
        <v>34</v>
      </c>
      <c r="C13" s="274"/>
      <c r="D13" s="81">
        <f>Умения!D9</f>
        <v>0.2998715949738604</v>
      </c>
      <c r="E13" s="81">
        <f>Умения!C9</f>
        <v>0.32231404958677684</v>
      </c>
      <c r="F13" s="70"/>
      <c r="G13" s="275" t="s">
        <v>40</v>
      </c>
      <c r="H13" s="275"/>
      <c r="I13" s="81">
        <f>Умения!D14</f>
        <v>0.20641107951939833</v>
      </c>
      <c r="J13" s="81">
        <f>Умения!C14</f>
        <v>8.2644628099173556E-2</v>
      </c>
    </row>
    <row r="14" spans="2:11" ht="21.75" customHeight="1" x14ac:dyDescent="0.3">
      <c r="B14" s="273" t="s">
        <v>35</v>
      </c>
      <c r="C14" s="274"/>
      <c r="D14" s="81">
        <f>Умения!D10</f>
        <v>0.55195817664862878</v>
      </c>
      <c r="E14" s="81">
        <f>Умения!C10</f>
        <v>0.6198347107438017</v>
      </c>
      <c r="F14" s="70"/>
      <c r="G14" s="275" t="s">
        <v>41</v>
      </c>
      <c r="H14" s="275"/>
      <c r="I14" s="81">
        <f>Умения!D15</f>
        <v>9.6624782170044943E-2</v>
      </c>
      <c r="J14" s="81">
        <f>Умения!C15</f>
        <v>1.6528925619834711E-2</v>
      </c>
    </row>
    <row r="15" spans="2:11" ht="21" customHeight="1" x14ac:dyDescent="0.3">
      <c r="B15" s="273" t="s">
        <v>36</v>
      </c>
      <c r="C15" s="274"/>
      <c r="D15" s="81">
        <f>Умения!D11</f>
        <v>5.548931486746767E-3</v>
      </c>
      <c r="E15" s="81">
        <f>Умения!C11</f>
        <v>8.2644628099173556E-3</v>
      </c>
      <c r="F15" s="70"/>
      <c r="G15" s="275" t="s">
        <v>42</v>
      </c>
      <c r="H15" s="275"/>
      <c r="I15" s="81">
        <f>Умения!D16</f>
        <v>0.18247271393194534</v>
      </c>
      <c r="J15" s="81">
        <f>Умения!C16</f>
        <v>0.11570247933884298</v>
      </c>
    </row>
    <row r="16" spans="2:11" ht="21.75" customHeight="1" x14ac:dyDescent="0.3">
      <c r="B16" s="69"/>
      <c r="C16" s="69"/>
      <c r="D16" s="69"/>
      <c r="E16" s="77"/>
      <c r="F16" s="78"/>
      <c r="G16" s="275" t="s">
        <v>43</v>
      </c>
      <c r="H16" s="275"/>
      <c r="I16" s="81">
        <f>Умения!D17</f>
        <v>0.1093735669081904</v>
      </c>
      <c r="J16" s="81">
        <f>Умения!C17</f>
        <v>4.9586776859504134E-2</v>
      </c>
    </row>
    <row r="17" spans="1:10" ht="21" customHeight="1" x14ac:dyDescent="0.3">
      <c r="D17" s="55"/>
      <c r="E17" s="41"/>
      <c r="F17" s="51"/>
      <c r="G17" s="276" t="s">
        <v>44</v>
      </c>
      <c r="H17" s="276"/>
      <c r="I17" s="81">
        <f>Умения!D18</f>
        <v>0.24383197285150876</v>
      </c>
      <c r="J17" s="81">
        <f>Умения!C18</f>
        <v>0.27272727272727271</v>
      </c>
    </row>
    <row r="18" spans="1:10" ht="19.5" customHeight="1" x14ac:dyDescent="0.3">
      <c r="D18" s="55"/>
      <c r="E18" s="51"/>
      <c r="F18" s="76"/>
      <c r="G18" s="276" t="s">
        <v>45</v>
      </c>
      <c r="H18" s="276"/>
      <c r="I18" s="81">
        <f>Умения!D19</f>
        <v>4.0814454737228285E-2</v>
      </c>
      <c r="J18" s="81">
        <f>Умения!C19</f>
        <v>3.3057851239669422E-2</v>
      </c>
    </row>
    <row r="19" spans="1:10" ht="16.5" customHeight="1" x14ac:dyDescent="0.3">
      <c r="D19" s="55"/>
      <c r="E19" s="55"/>
      <c r="F19" s="55"/>
      <c r="G19" s="55"/>
      <c r="H19" s="56"/>
    </row>
    <row r="20" spans="1:10" ht="17.25" customHeight="1" x14ac:dyDescent="0.3">
      <c r="D20" s="55"/>
      <c r="E20" s="55"/>
      <c r="F20" s="55"/>
      <c r="G20" s="55"/>
      <c r="H20" s="56"/>
      <c r="I20" s="40" t="s">
        <v>26</v>
      </c>
      <c r="J20" s="71" t="s">
        <v>24</v>
      </c>
    </row>
    <row r="21" spans="1:10" ht="17.25" customHeight="1" x14ac:dyDescent="0.3">
      <c r="B21" s="42" t="s">
        <v>178</v>
      </c>
      <c r="C21" s="42"/>
      <c r="D21" s="55"/>
      <c r="E21" s="55"/>
      <c r="F21" s="55"/>
      <c r="G21" s="55"/>
      <c r="H21" s="56"/>
      <c r="J21" s="71"/>
    </row>
    <row r="22" spans="1:10" ht="35.25" customHeight="1" x14ac:dyDescent="0.3">
      <c r="B22" s="279" t="s">
        <v>46</v>
      </c>
      <c r="C22" s="279"/>
      <c r="D22" s="279"/>
      <c r="E22" s="279"/>
      <c r="F22" s="277" t="s">
        <v>390</v>
      </c>
      <c r="G22" s="278" t="s">
        <v>391</v>
      </c>
      <c r="H22" s="278" t="s">
        <v>50</v>
      </c>
      <c r="I22" s="278"/>
      <c r="J22" s="278"/>
    </row>
    <row r="23" spans="1:10" ht="17.25" customHeight="1" x14ac:dyDescent="0.3">
      <c r="B23" s="279"/>
      <c r="C23" s="279"/>
      <c r="D23" s="279"/>
      <c r="E23" s="279"/>
      <c r="F23" s="277"/>
      <c r="G23" s="278"/>
      <c r="H23" s="74" t="s">
        <v>47</v>
      </c>
      <c r="I23" s="74" t="s">
        <v>48</v>
      </c>
      <c r="J23" s="75" t="s">
        <v>49</v>
      </c>
    </row>
    <row r="24" spans="1:10" s="1" customFormat="1" x14ac:dyDescent="0.25">
      <c r="B24" s="290" t="s">
        <v>51</v>
      </c>
      <c r="C24" s="290"/>
      <c r="D24" s="290"/>
      <c r="E24" s="79" t="s">
        <v>31</v>
      </c>
      <c r="F24" s="282">
        <v>26</v>
      </c>
      <c r="G24" s="183">
        <f>Умения!D20</f>
        <v>15.407507811064143</v>
      </c>
      <c r="H24" s="81">
        <f>Умения!D24</f>
        <v>0.13021503400110274</v>
      </c>
      <c r="I24" s="81">
        <f>Умения!D27</f>
        <v>0.49131593457085093</v>
      </c>
      <c r="J24" s="81">
        <f>Умения!D31</f>
        <v>0.37846903142804633</v>
      </c>
    </row>
    <row r="25" spans="1:10" s="29" customFormat="1" ht="15.75" x14ac:dyDescent="0.25">
      <c r="B25" s="290"/>
      <c r="C25" s="290"/>
      <c r="D25" s="290"/>
      <c r="E25" s="80" t="s">
        <v>17</v>
      </c>
      <c r="F25" s="282"/>
      <c r="G25" s="185">
        <f>Умения!C20</f>
        <v>15.636363636363637</v>
      </c>
      <c r="H25" s="81">
        <f>Умения!C24</f>
        <v>9.0909090909090912E-2</v>
      </c>
      <c r="I25" s="81">
        <f>Умения!C27</f>
        <v>0.60330578512396693</v>
      </c>
      <c r="J25" s="81">
        <f>Умения!C31</f>
        <v>0.30578512396694213</v>
      </c>
    </row>
    <row r="26" spans="1:10" s="29" customFormat="1" x14ac:dyDescent="0.25">
      <c r="A26" s="27"/>
      <c r="B26" s="291" t="s">
        <v>52</v>
      </c>
      <c r="C26" s="292"/>
      <c r="D26" s="293"/>
      <c r="E26" s="79" t="s">
        <v>31</v>
      </c>
      <c r="F26" s="282">
        <v>16</v>
      </c>
      <c r="G26" s="183">
        <f>Умения!D21</f>
        <v>10.110171827621061</v>
      </c>
      <c r="H26" s="81">
        <f>Умения!D25</f>
        <v>0.49163833501791787</v>
      </c>
      <c r="I26" s="81">
        <f>Умения!D28</f>
        <v>0.2530092805292658</v>
      </c>
      <c r="J26" s="81">
        <f>Умения!D32</f>
        <v>0.25535238445281633</v>
      </c>
    </row>
    <row r="27" spans="1:10" s="1" customFormat="1" ht="15.75" x14ac:dyDescent="0.25">
      <c r="B27" s="283"/>
      <c r="C27" s="284"/>
      <c r="D27" s="285"/>
      <c r="E27" s="80" t="s">
        <v>17</v>
      </c>
      <c r="F27" s="282"/>
      <c r="G27" s="185">
        <f>Умения!C21</f>
        <v>10.264462809917354</v>
      </c>
      <c r="H27" s="81">
        <f>Умения!C25</f>
        <v>0.48760330578512395</v>
      </c>
      <c r="I27" s="81">
        <f>Умения!C28</f>
        <v>0.32231404958677684</v>
      </c>
      <c r="J27" s="81">
        <f>Умения!C32</f>
        <v>0.19008264462809918</v>
      </c>
    </row>
    <row r="28" spans="1:10" s="1" customFormat="1" x14ac:dyDescent="0.25">
      <c r="B28" s="283" t="s">
        <v>53</v>
      </c>
      <c r="C28" s="284"/>
      <c r="D28" s="285"/>
      <c r="E28" s="79" t="s">
        <v>31</v>
      </c>
      <c r="F28" s="282">
        <v>12</v>
      </c>
      <c r="G28" s="183">
        <f>Умения!D22</f>
        <v>6.4719286961315809</v>
      </c>
      <c r="H28" s="81">
        <f>Умения!D26</f>
        <v>0.31613525682256732</v>
      </c>
      <c r="I28" s="81">
        <f>Умения!D29</f>
        <v>0.39777634843333637</v>
      </c>
      <c r="J28" s="81">
        <f>Умения!D33</f>
        <v>0.28608839474409631</v>
      </c>
    </row>
    <row r="29" spans="1:10" s="42" customFormat="1" ht="15.75" x14ac:dyDescent="0.25">
      <c r="B29" s="283"/>
      <c r="C29" s="284"/>
      <c r="D29" s="285"/>
      <c r="E29" s="80" t="s">
        <v>17</v>
      </c>
      <c r="F29" s="282"/>
      <c r="G29" s="185">
        <f>Умения!C22</f>
        <v>5.9752066115702478</v>
      </c>
      <c r="H29" s="81">
        <f>Умения!C26</f>
        <v>0.24793388429752067</v>
      </c>
      <c r="I29" s="81">
        <f>Умения!C29</f>
        <v>0.4049586776859504</v>
      </c>
      <c r="J29" s="81">
        <f>Умения!C33</f>
        <v>0.34710743801652894</v>
      </c>
    </row>
    <row r="30" spans="1:10" s="42" customFormat="1" x14ac:dyDescent="0.25">
      <c r="B30" s="283" t="s">
        <v>406</v>
      </c>
      <c r="C30" s="284"/>
      <c r="D30" s="285"/>
      <c r="E30" s="79" t="s">
        <v>31</v>
      </c>
      <c r="F30" s="282">
        <v>5</v>
      </c>
      <c r="G30" s="183">
        <f>Умения!D23</f>
        <v>3.1937795745853816</v>
      </c>
      <c r="H30" s="271">
        <f>Умения!D30</f>
        <v>0.52722010382689388</v>
      </c>
      <c r="I30" s="272"/>
      <c r="J30" s="81">
        <f>Умения!D34</f>
        <v>0.47277989617310606</v>
      </c>
    </row>
    <row r="31" spans="1:10" s="1" customFormat="1" ht="15" customHeight="1" x14ac:dyDescent="0.25">
      <c r="B31" s="283"/>
      <c r="C31" s="284"/>
      <c r="D31" s="285"/>
      <c r="E31" s="80" t="s">
        <v>17</v>
      </c>
      <c r="F31" s="282"/>
      <c r="G31" s="185">
        <f>Умения!C23</f>
        <v>3.0165289256198347</v>
      </c>
      <c r="H31" s="271">
        <f>Умения!C30</f>
        <v>0.39669421487603307</v>
      </c>
      <c r="I31" s="272"/>
      <c r="J31" s="81">
        <f>Умения!C34</f>
        <v>0.60330578512396693</v>
      </c>
    </row>
    <row r="32" spans="1:10" s="1" customFormat="1" ht="15" x14ac:dyDescent="0.25">
      <c r="B32" s="294" t="s">
        <v>405</v>
      </c>
      <c r="C32" s="294"/>
      <c r="D32" s="294"/>
      <c r="E32" s="294"/>
      <c r="F32" s="294"/>
      <c r="G32" s="294"/>
      <c r="H32" s="294"/>
      <c r="I32" s="294"/>
      <c r="J32" s="294"/>
    </row>
    <row r="33" spans="1:11" s="1" customFormat="1" ht="15.75" x14ac:dyDescent="0.25">
      <c r="B33" s="188"/>
      <c r="C33" s="188"/>
      <c r="D33" s="188"/>
      <c r="E33" s="188"/>
      <c r="F33" s="188"/>
      <c r="G33" s="188"/>
      <c r="H33" s="188"/>
      <c r="I33" s="188"/>
      <c r="J33" s="188"/>
    </row>
    <row r="34" spans="1:11" x14ac:dyDescent="0.3">
      <c r="J34" s="84" t="s">
        <v>54</v>
      </c>
    </row>
    <row r="35" spans="1:11" ht="15" customHeight="1" x14ac:dyDescent="0.3">
      <c r="B35" s="286" t="s">
        <v>407</v>
      </c>
      <c r="C35" s="287"/>
      <c r="D35" s="287"/>
      <c r="E35" s="287"/>
      <c r="F35" s="287"/>
      <c r="G35" s="287"/>
      <c r="H35" s="287"/>
      <c r="I35" s="287"/>
      <c r="J35" s="288"/>
      <c r="K35" s="289"/>
    </row>
    <row r="36" spans="1:11" s="43" customFormat="1" ht="18.75" customHeight="1" x14ac:dyDescent="0.25">
      <c r="B36" s="85"/>
      <c r="C36" s="223" t="s">
        <v>55</v>
      </c>
      <c r="D36" s="223"/>
      <c r="E36" s="223"/>
      <c r="F36" s="223" t="s">
        <v>56</v>
      </c>
      <c r="G36" s="223"/>
      <c r="H36" s="223" t="s">
        <v>57</v>
      </c>
      <c r="I36" s="223"/>
      <c r="J36" s="89"/>
      <c r="K36" s="82"/>
    </row>
    <row r="37" spans="1:11" s="43" customFormat="1" ht="16.5" customHeight="1" x14ac:dyDescent="0.25">
      <c r="B37" s="87" t="s">
        <v>5</v>
      </c>
      <c r="C37" s="223"/>
      <c r="D37" s="223"/>
      <c r="E37" s="223"/>
      <c r="F37" s="72" t="s">
        <v>31</v>
      </c>
      <c r="G37" s="72" t="s">
        <v>17</v>
      </c>
      <c r="H37" s="72" t="s">
        <v>31</v>
      </c>
      <c r="I37" s="72" t="s">
        <v>17</v>
      </c>
      <c r="J37" s="88"/>
      <c r="K37" s="86"/>
    </row>
    <row r="38" spans="1:11" s="44" customFormat="1" ht="15.75" x14ac:dyDescent="0.25">
      <c r="A38" s="57"/>
      <c r="B38" s="91"/>
      <c r="C38" s="266" t="s">
        <v>49</v>
      </c>
      <c r="D38" s="267"/>
      <c r="E38" s="263"/>
      <c r="F38" s="81">
        <f>Умения!D35</f>
        <v>0.18788406860497112</v>
      </c>
      <c r="G38" s="81">
        <f>Умения!C35</f>
        <v>0.28925619834710742</v>
      </c>
      <c r="H38" s="81">
        <f>Умения!D38</f>
        <v>6.0717233788865448E-2</v>
      </c>
      <c r="I38" s="81">
        <f>Умения!C38</f>
        <v>0.13223140495867769</v>
      </c>
      <c r="J38" s="96"/>
      <c r="K38" s="97"/>
    </row>
    <row r="39" spans="1:11" s="45" customFormat="1" ht="15.75" x14ac:dyDescent="0.25">
      <c r="A39" s="58"/>
      <c r="B39" s="91"/>
      <c r="C39" s="266" t="s">
        <v>48</v>
      </c>
      <c r="D39" s="267"/>
      <c r="E39" s="263"/>
      <c r="F39" s="81">
        <f>Умения!D36</f>
        <v>0.58878290378794829</v>
      </c>
      <c r="G39" s="81">
        <f>Умения!C36</f>
        <v>0.60330578512396693</v>
      </c>
      <c r="H39" s="81">
        <f>Умения!D39</f>
        <v>0.66201962762542421</v>
      </c>
      <c r="I39" s="81">
        <f>Умения!C39</f>
        <v>0.75206611570247939</v>
      </c>
      <c r="J39" s="95"/>
      <c r="K39" s="92"/>
    </row>
    <row r="40" spans="1:11" s="45" customFormat="1" ht="15.75" x14ac:dyDescent="0.25">
      <c r="A40" s="58"/>
      <c r="B40" s="91"/>
      <c r="C40" s="268" t="s">
        <v>47</v>
      </c>
      <c r="D40" s="269"/>
      <c r="E40" s="269"/>
      <c r="F40" s="105">
        <f>Умения!D37</f>
        <v>0.15160964872053564</v>
      </c>
      <c r="G40" s="105">
        <f>Умения!C37</f>
        <v>9.9173553719008267E-2</v>
      </c>
      <c r="H40" s="105">
        <f>Умения!D40</f>
        <v>0.16986150600752087</v>
      </c>
      <c r="I40" s="106">
        <f>Умения!C40</f>
        <v>9.9173553719008267E-2</v>
      </c>
      <c r="J40" s="99"/>
      <c r="K40" s="100"/>
    </row>
    <row r="41" spans="1:11" s="45" customFormat="1" ht="17.25" customHeight="1" x14ac:dyDescent="0.25">
      <c r="A41" s="58"/>
      <c r="B41" s="91"/>
      <c r="C41" s="102"/>
      <c r="D41" s="102"/>
      <c r="E41" s="102"/>
      <c r="F41" s="103"/>
      <c r="G41" s="103"/>
      <c r="H41" s="104"/>
      <c r="I41" s="104"/>
      <c r="J41" s="92"/>
      <c r="K41" s="92"/>
    </row>
    <row r="42" spans="1:11" s="45" customFormat="1" ht="15.75" customHeight="1" x14ac:dyDescent="0.25">
      <c r="A42" s="58"/>
      <c r="B42" s="91"/>
      <c r="C42" s="101"/>
      <c r="D42" s="101"/>
      <c r="E42" s="101"/>
      <c r="F42" s="94"/>
      <c r="G42" s="94"/>
      <c r="H42" s="92"/>
      <c r="I42" s="92"/>
      <c r="J42" s="84" t="s">
        <v>58</v>
      </c>
      <c r="K42" s="92"/>
    </row>
    <row r="43" spans="1:11" s="46" customFormat="1" ht="16.5" customHeight="1" x14ac:dyDescent="0.25">
      <c r="A43" s="42"/>
      <c r="B43" s="120" t="s">
        <v>408</v>
      </c>
      <c r="C43" s="121"/>
      <c r="D43" s="121"/>
      <c r="E43" s="121"/>
      <c r="F43" s="121"/>
      <c r="G43" s="121"/>
      <c r="H43" s="121"/>
      <c r="I43" s="121"/>
      <c r="J43" s="121"/>
      <c r="K43" s="107"/>
    </row>
    <row r="44" spans="1:11" s="46" customFormat="1" ht="16.5" customHeight="1" x14ac:dyDescent="0.25">
      <c r="A44" s="42"/>
      <c r="B44" s="246" t="s">
        <v>59</v>
      </c>
      <c r="C44" s="246"/>
      <c r="D44" s="246"/>
      <c r="E44" s="247" t="s">
        <v>60</v>
      </c>
      <c r="F44" s="247"/>
      <c r="G44" s="247"/>
      <c r="H44" s="247"/>
      <c r="I44" s="247"/>
      <c r="J44" s="247"/>
      <c r="K44" s="110"/>
    </row>
    <row r="45" spans="1:11" s="46" customFormat="1" ht="16.5" customHeight="1" x14ac:dyDescent="0.25">
      <c r="A45" s="42"/>
      <c r="B45" s="248" t="s">
        <v>64</v>
      </c>
      <c r="C45" s="246" t="s">
        <v>30</v>
      </c>
      <c r="D45" s="246"/>
      <c r="E45" s="250" t="s">
        <v>64</v>
      </c>
      <c r="F45" s="247" t="s">
        <v>30</v>
      </c>
      <c r="G45" s="247"/>
      <c r="H45" s="250" t="s">
        <v>64</v>
      </c>
      <c r="I45" s="247" t="s">
        <v>30</v>
      </c>
      <c r="J45" s="247"/>
      <c r="K45" s="110"/>
    </row>
    <row r="46" spans="1:11" s="46" customFormat="1" ht="16.5" customHeight="1" x14ac:dyDescent="0.25">
      <c r="A46" s="42"/>
      <c r="B46" s="249"/>
      <c r="C46" s="114" t="s">
        <v>31</v>
      </c>
      <c r="D46" s="114" t="s">
        <v>17</v>
      </c>
      <c r="E46" s="241"/>
      <c r="F46" s="112" t="s">
        <v>31</v>
      </c>
      <c r="G46" s="112" t="s">
        <v>17</v>
      </c>
      <c r="H46" s="241"/>
      <c r="I46" s="112" t="s">
        <v>31</v>
      </c>
      <c r="J46" s="112" t="s">
        <v>17</v>
      </c>
      <c r="K46" s="110"/>
    </row>
    <row r="47" spans="1:11" s="46" customFormat="1" ht="51" customHeight="1" x14ac:dyDescent="0.25">
      <c r="A47" s="42"/>
      <c r="B47" s="118" t="s">
        <v>61</v>
      </c>
      <c r="C47" s="81">
        <f>Умения!D41</f>
        <v>0.47289736769696417</v>
      </c>
      <c r="D47" s="81">
        <f>Умения!C41</f>
        <v>0.38016528925619836</v>
      </c>
      <c r="E47" s="117" t="s">
        <v>65</v>
      </c>
      <c r="F47" s="81">
        <f>Умения!D44</f>
        <v>0.50917178758139958</v>
      </c>
      <c r="G47" s="81">
        <f>Умения!C44</f>
        <v>0.27272727272727271</v>
      </c>
      <c r="H47" s="117" t="s">
        <v>68</v>
      </c>
      <c r="I47" s="81">
        <f>Умения!D47</f>
        <v>0.38714115381087771</v>
      </c>
      <c r="J47" s="81">
        <f>Умения!C47</f>
        <v>0.18181818181818182</v>
      </c>
      <c r="K47" s="111"/>
    </row>
    <row r="48" spans="1:11" s="46" customFormat="1" ht="49.5" customHeight="1" x14ac:dyDescent="0.25">
      <c r="A48" s="42"/>
      <c r="B48" s="118" t="s">
        <v>62</v>
      </c>
      <c r="C48" s="81">
        <f>Умения!D42</f>
        <v>0.51582133357791438</v>
      </c>
      <c r="D48" s="81">
        <f>Умения!C42</f>
        <v>0.39669421487603307</v>
      </c>
      <c r="E48" s="117" t="s">
        <v>66</v>
      </c>
      <c r="F48" s="81">
        <f>Умения!D45</f>
        <v>0.52127854718884714</v>
      </c>
      <c r="G48" s="81">
        <f>Умения!C45</f>
        <v>0.36363636363636365</v>
      </c>
      <c r="H48" s="117" t="s">
        <v>69</v>
      </c>
      <c r="I48" s="81">
        <f>Умения!D48</f>
        <v>0.42396588095019722</v>
      </c>
      <c r="J48" s="81">
        <f>Умения!C48</f>
        <v>0.23966942148760331</v>
      </c>
      <c r="K48" s="111"/>
    </row>
    <row r="49" spans="1:11" s="46" customFormat="1" ht="50.25" customHeight="1" x14ac:dyDescent="0.25">
      <c r="A49" s="42"/>
      <c r="B49" s="119" t="s">
        <v>63</v>
      </c>
      <c r="C49" s="81">
        <f>Умения!D43</f>
        <v>0.73420159589103917</v>
      </c>
      <c r="D49" s="81">
        <f>Умения!C43</f>
        <v>0.75206611570247939</v>
      </c>
      <c r="E49" s="117" t="s">
        <v>67</v>
      </c>
      <c r="F49" s="81">
        <f>Умения!D46</f>
        <v>0.82215903879666152</v>
      </c>
      <c r="G49" s="81">
        <f>Умения!C46</f>
        <v>0.92561983471074383</v>
      </c>
      <c r="H49" s="117" t="s">
        <v>70</v>
      </c>
      <c r="I49" s="81">
        <f>Умения!D49</f>
        <v>0.68719618453636611</v>
      </c>
      <c r="J49" s="81">
        <f>Умения!C49</f>
        <v>0.77685950413223137</v>
      </c>
      <c r="K49" s="111"/>
    </row>
    <row r="50" spans="1:11" s="47" customFormat="1" ht="16.5" customHeight="1" x14ac:dyDescent="0.25">
      <c r="A50" s="42"/>
      <c r="B50" s="109"/>
      <c r="C50" s="115"/>
      <c r="D50" s="115"/>
      <c r="E50" s="115"/>
      <c r="F50" s="115"/>
      <c r="G50" s="115"/>
      <c r="H50" s="115"/>
      <c r="I50" s="115"/>
      <c r="J50" s="115"/>
      <c r="K50" s="107"/>
    </row>
    <row r="51" spans="1:11" s="47" customFormat="1" ht="18" customHeight="1" x14ac:dyDescent="0.25">
      <c r="A51" s="42"/>
      <c r="B51" s="90"/>
      <c r="C51" s="107"/>
      <c r="D51" s="107"/>
      <c r="E51" s="84" t="s">
        <v>71</v>
      </c>
      <c r="F51" s="93"/>
      <c r="G51" s="94"/>
      <c r="H51" s="93"/>
      <c r="I51" s="93"/>
      <c r="J51" s="84" t="s">
        <v>72</v>
      </c>
      <c r="K51" s="93"/>
    </row>
    <row r="52" spans="1:11" s="47" customFormat="1" ht="47.25" customHeight="1" x14ac:dyDescent="0.25">
      <c r="A52" s="42"/>
      <c r="B52" s="219" t="s">
        <v>73</v>
      </c>
      <c r="C52" s="220"/>
      <c r="D52" s="220"/>
      <c r="E52" s="221"/>
      <c r="F52" s="93"/>
      <c r="G52" s="219" t="s">
        <v>74</v>
      </c>
      <c r="H52" s="220"/>
      <c r="I52" s="259"/>
      <c r="J52" s="260"/>
      <c r="K52" s="93"/>
    </row>
    <row r="53" spans="1:11" s="47" customFormat="1" ht="15.75" customHeight="1" x14ac:dyDescent="0.25">
      <c r="A53" s="42"/>
      <c r="B53" s="261"/>
      <c r="C53" s="261"/>
      <c r="D53" s="262" t="s">
        <v>30</v>
      </c>
      <c r="E53" s="262"/>
      <c r="F53" s="129"/>
      <c r="G53" s="253" t="s">
        <v>75</v>
      </c>
      <c r="H53" s="254"/>
      <c r="I53" s="263" t="s">
        <v>30</v>
      </c>
      <c r="J53" s="262"/>
      <c r="K53" s="93"/>
    </row>
    <row r="54" spans="1:11" s="47" customFormat="1" ht="16.5" customHeight="1" x14ac:dyDescent="0.25">
      <c r="A54" s="42"/>
      <c r="B54" s="261"/>
      <c r="C54" s="261"/>
      <c r="D54" s="128" t="s">
        <v>31</v>
      </c>
      <c r="E54" s="128" t="s">
        <v>17</v>
      </c>
      <c r="F54" s="130"/>
      <c r="G54" s="253"/>
      <c r="H54" s="254"/>
      <c r="I54" s="98" t="s">
        <v>31</v>
      </c>
      <c r="J54" s="128" t="s">
        <v>17</v>
      </c>
      <c r="K54" s="107"/>
    </row>
    <row r="55" spans="1:11" s="47" customFormat="1" ht="15.75" customHeight="1" x14ac:dyDescent="0.25">
      <c r="A55" s="42"/>
      <c r="B55" s="242" t="s">
        <v>76</v>
      </c>
      <c r="C55" s="242"/>
      <c r="D55" s="81">
        <f>Умения!D50</f>
        <v>0.40993304595065577</v>
      </c>
      <c r="E55" s="81">
        <f>Умения!C50</f>
        <v>0.50413223140495866</v>
      </c>
      <c r="F55" s="129"/>
      <c r="G55" s="255" t="s">
        <v>80</v>
      </c>
      <c r="H55" s="256"/>
      <c r="I55" s="108">
        <f>Умения!D54</f>
        <v>0.60483353205539758</v>
      </c>
      <c r="J55" s="81">
        <f>Умения!C54</f>
        <v>0.71900826446280997</v>
      </c>
      <c r="K55" s="94"/>
    </row>
    <row r="56" spans="1:11" s="47" customFormat="1" ht="15.75" customHeight="1" x14ac:dyDescent="0.25">
      <c r="A56" s="42"/>
      <c r="B56" s="242" t="s">
        <v>77</v>
      </c>
      <c r="C56" s="242"/>
      <c r="D56" s="81">
        <f>Умения!D51</f>
        <v>0.39512060900669538</v>
      </c>
      <c r="E56" s="81">
        <f>Умения!C51</f>
        <v>0.39669421487603307</v>
      </c>
      <c r="F56" s="129"/>
      <c r="G56" s="255" t="s">
        <v>81</v>
      </c>
      <c r="H56" s="256"/>
      <c r="I56" s="108">
        <f>Умения!D55</f>
        <v>0.25869026873337614</v>
      </c>
      <c r="J56" s="81">
        <f>Умения!C55</f>
        <v>0.23966942148760331</v>
      </c>
      <c r="K56" s="94"/>
    </row>
    <row r="57" spans="1:11" s="47" customFormat="1" x14ac:dyDescent="0.25">
      <c r="A57" s="42"/>
      <c r="B57" s="242" t="s">
        <v>78</v>
      </c>
      <c r="C57" s="242"/>
      <c r="D57" s="81">
        <f>Умения!D52</f>
        <v>7.6997156745849768E-2</v>
      </c>
      <c r="E57" s="81">
        <f>Умения!C52</f>
        <v>7.43801652892562E-2</v>
      </c>
      <c r="F57" s="129"/>
      <c r="G57" s="255" t="s">
        <v>82</v>
      </c>
      <c r="H57" s="256"/>
      <c r="I57" s="108">
        <f>Умения!D56</f>
        <v>2.0177932679079153E-2</v>
      </c>
      <c r="J57" s="81">
        <f>Умения!C56</f>
        <v>8.2644628099173556E-3</v>
      </c>
      <c r="K57" s="94"/>
    </row>
    <row r="58" spans="1:11" s="47" customFormat="1" x14ac:dyDescent="0.25">
      <c r="A58" s="42"/>
      <c r="B58" s="252" t="s">
        <v>79</v>
      </c>
      <c r="C58" s="252"/>
      <c r="D58" s="81">
        <f>Умения!D53</f>
        <v>7.2915711272126937E-3</v>
      </c>
      <c r="E58" s="81">
        <f>Умения!C53</f>
        <v>8.2644628099173556E-3</v>
      </c>
      <c r="F58" s="87"/>
      <c r="G58" s="257" t="s">
        <v>83</v>
      </c>
      <c r="H58" s="258"/>
      <c r="I58" s="108">
        <f>Умения!D57</f>
        <v>1.2978079427680455E-2</v>
      </c>
      <c r="J58" s="81">
        <f>Умения!C57</f>
        <v>1.6528925619834711E-2</v>
      </c>
      <c r="K58" s="122"/>
    </row>
    <row r="59" spans="1:11" s="47" customFormat="1" ht="16.5" customHeight="1" x14ac:dyDescent="0.25">
      <c r="A59" s="42"/>
      <c r="B59" s="127"/>
      <c r="C59" s="115"/>
      <c r="D59" s="115"/>
      <c r="E59" s="115"/>
      <c r="F59" s="123"/>
      <c r="G59" s="243" t="s">
        <v>84</v>
      </c>
      <c r="H59" s="244"/>
      <c r="I59" s="108">
        <f>Умения!D58</f>
        <v>1.0547555718609556E-3</v>
      </c>
      <c r="J59" s="81">
        <f>Умения!C58</f>
        <v>0</v>
      </c>
      <c r="K59" s="107"/>
    </row>
    <row r="60" spans="1:11" s="47" customFormat="1" ht="15.75" customHeight="1" x14ac:dyDescent="0.25">
      <c r="A60" s="42"/>
      <c r="B60" s="90"/>
      <c r="C60" s="107"/>
      <c r="D60" s="107"/>
      <c r="E60" s="107"/>
      <c r="F60" s="125"/>
      <c r="G60" s="103"/>
      <c r="H60" s="131"/>
      <c r="I60" s="93"/>
      <c r="J60" s="94"/>
      <c r="K60" s="94"/>
    </row>
    <row r="61" spans="1:11" s="47" customFormat="1" ht="15.75" customHeight="1" x14ac:dyDescent="0.25">
      <c r="A61" s="42"/>
      <c r="B61" s="90"/>
      <c r="C61" s="107"/>
      <c r="D61" s="107"/>
      <c r="E61" s="107"/>
      <c r="F61" s="93"/>
      <c r="G61" s="94"/>
      <c r="H61" s="93"/>
      <c r="I61" s="93"/>
      <c r="J61" s="84" t="s">
        <v>85</v>
      </c>
      <c r="K61" s="94"/>
    </row>
    <row r="62" spans="1:11" s="47" customFormat="1" ht="15.75" customHeight="1" x14ac:dyDescent="0.25">
      <c r="A62" s="42"/>
      <c r="B62" s="219" t="s">
        <v>409</v>
      </c>
      <c r="C62" s="220"/>
      <c r="D62" s="220"/>
      <c r="E62" s="220"/>
      <c r="F62" s="220"/>
      <c r="G62" s="220"/>
      <c r="H62" s="220"/>
      <c r="I62" s="220"/>
      <c r="J62" s="221"/>
      <c r="K62" s="94"/>
    </row>
    <row r="63" spans="1:11" s="47" customFormat="1" ht="15.75" customHeight="1" x14ac:dyDescent="0.25">
      <c r="A63" s="42"/>
      <c r="B63" s="245" t="s">
        <v>86</v>
      </c>
      <c r="C63" s="245"/>
      <c r="D63" s="245"/>
      <c r="E63" s="246" t="s">
        <v>392</v>
      </c>
      <c r="F63" s="246"/>
      <c r="G63" s="246" t="s">
        <v>393</v>
      </c>
      <c r="H63" s="246"/>
      <c r="I63" s="246" t="s">
        <v>394</v>
      </c>
      <c r="J63" s="246"/>
      <c r="K63" s="126"/>
    </row>
    <row r="64" spans="1:11" s="47" customFormat="1" ht="15" customHeight="1" x14ac:dyDescent="0.25">
      <c r="A64" s="42"/>
      <c r="B64" s="245"/>
      <c r="C64" s="245"/>
      <c r="D64" s="245"/>
      <c r="E64" s="247" t="s">
        <v>30</v>
      </c>
      <c r="F64" s="247"/>
      <c r="G64" s="247" t="s">
        <v>30</v>
      </c>
      <c r="H64" s="247"/>
      <c r="I64" s="247" t="s">
        <v>30</v>
      </c>
      <c r="J64" s="247"/>
      <c r="K64" s="124"/>
    </row>
    <row r="65" spans="1:11" s="47" customFormat="1" ht="15.75" x14ac:dyDescent="0.25">
      <c r="A65" s="42"/>
      <c r="B65" s="245"/>
      <c r="C65" s="245"/>
      <c r="D65" s="245"/>
      <c r="E65" s="114" t="s">
        <v>31</v>
      </c>
      <c r="F65" s="113" t="s">
        <v>17</v>
      </c>
      <c r="G65" s="114" t="s">
        <v>31</v>
      </c>
      <c r="H65" s="113" t="s">
        <v>17</v>
      </c>
      <c r="I65" s="114" t="s">
        <v>31</v>
      </c>
      <c r="J65" s="113" t="s">
        <v>17</v>
      </c>
      <c r="K65" s="124"/>
    </row>
    <row r="66" spans="1:11" s="47" customFormat="1" ht="15.75" x14ac:dyDescent="0.25">
      <c r="A66" s="42"/>
      <c r="B66" s="242" t="s">
        <v>87</v>
      </c>
      <c r="C66" s="242"/>
      <c r="D66" s="242"/>
      <c r="E66" s="81">
        <f>Умения!D59</f>
        <v>0.19100247638264697</v>
      </c>
      <c r="F66" s="81">
        <f>Умения!C59</f>
        <v>0.23140495867768596</v>
      </c>
      <c r="G66" s="81">
        <f>Умения!D63</f>
        <v>0.13248647161331745</v>
      </c>
      <c r="H66" s="81">
        <f>Умения!C63</f>
        <v>0.15702479338842976</v>
      </c>
      <c r="I66" s="81">
        <f>Умения!D67</f>
        <v>0.2213610932770797</v>
      </c>
      <c r="J66" s="81">
        <f>Умения!C67</f>
        <v>0.23966942148760331</v>
      </c>
      <c r="K66" s="124"/>
    </row>
    <row r="67" spans="1:11" s="47" customFormat="1" ht="16.5" customHeight="1" x14ac:dyDescent="0.25">
      <c r="A67" s="42"/>
      <c r="B67" s="251" t="s">
        <v>88</v>
      </c>
      <c r="C67" s="251"/>
      <c r="D67" s="251"/>
      <c r="E67" s="81">
        <f>Умения!D60</f>
        <v>0.62111345501238191</v>
      </c>
      <c r="F67" s="81">
        <f>Умения!C60</f>
        <v>0.62809917355371903</v>
      </c>
      <c r="G67" s="81">
        <f>Умения!D64</f>
        <v>0.7032926717417225</v>
      </c>
      <c r="H67" s="81">
        <f>Умения!C64</f>
        <v>0.71074380165289253</v>
      </c>
      <c r="I67" s="81">
        <f>Умения!D68</f>
        <v>0.60767678620563148</v>
      </c>
      <c r="J67" s="81">
        <f>Умения!C68</f>
        <v>0.65289256198347112</v>
      </c>
      <c r="K67" s="126"/>
    </row>
    <row r="68" spans="1:11" s="47" customFormat="1" ht="15.75" customHeight="1" x14ac:dyDescent="0.25">
      <c r="A68" s="42"/>
      <c r="B68" s="242" t="s">
        <v>89</v>
      </c>
      <c r="C68" s="242"/>
      <c r="D68" s="242"/>
      <c r="E68" s="81">
        <f>Умения!D61</f>
        <v>8.0528294964688621E-2</v>
      </c>
      <c r="F68" s="81">
        <f>Умения!C61</f>
        <v>9.9173553719008267E-2</v>
      </c>
      <c r="G68" s="81">
        <f>Умения!D65</f>
        <v>5.113271576630285E-2</v>
      </c>
      <c r="H68" s="81">
        <f>Умения!C65</f>
        <v>9.9173553719008267E-2</v>
      </c>
      <c r="I68" s="81">
        <f>Умения!D69</f>
        <v>6.3514629001192327E-2</v>
      </c>
      <c r="J68" s="81">
        <f>Умения!C69</f>
        <v>7.43801652892562E-2</v>
      </c>
      <c r="K68" s="124"/>
    </row>
    <row r="69" spans="1:11" s="47" customFormat="1" ht="15.75" x14ac:dyDescent="0.25">
      <c r="A69" s="42"/>
      <c r="B69" s="242" t="s">
        <v>90</v>
      </c>
      <c r="C69" s="242"/>
      <c r="D69" s="242"/>
      <c r="E69" s="81">
        <f>Умения!D62</f>
        <v>4.4483169769788129E-3</v>
      </c>
      <c r="F69" s="81">
        <f>Умения!C62</f>
        <v>8.2644628099173556E-3</v>
      </c>
      <c r="G69" s="81">
        <f>Умения!D66</f>
        <v>2.6139594606988904E-3</v>
      </c>
      <c r="H69" s="81">
        <f>Умения!C66</f>
        <v>0</v>
      </c>
      <c r="I69" s="81">
        <f>Умения!D70</f>
        <v>3.6687150325598458E-3</v>
      </c>
      <c r="J69" s="81">
        <f>Умения!C70</f>
        <v>0</v>
      </c>
      <c r="K69" s="124"/>
    </row>
    <row r="70" spans="1:11" s="47" customFormat="1" ht="16.5" customHeight="1" x14ac:dyDescent="0.25">
      <c r="A70" s="42"/>
      <c r="B70" s="109"/>
      <c r="C70" s="115"/>
      <c r="D70" s="115"/>
      <c r="E70" s="115"/>
      <c r="F70" s="103"/>
      <c r="G70" s="103"/>
      <c r="H70" s="103"/>
      <c r="I70" s="103"/>
      <c r="J70" s="103"/>
      <c r="K70" s="94"/>
    </row>
    <row r="71" spans="1:11" s="47" customFormat="1" ht="16.5" customHeight="1" x14ac:dyDescent="0.25">
      <c r="A71" s="42"/>
      <c r="B71" s="90"/>
      <c r="C71" s="107"/>
      <c r="D71" s="107"/>
      <c r="E71" s="107"/>
      <c r="F71" s="107"/>
      <c r="G71" s="107"/>
      <c r="H71" s="107"/>
      <c r="I71" s="107"/>
      <c r="J71" s="84" t="s">
        <v>91</v>
      </c>
      <c r="K71" s="107"/>
    </row>
    <row r="72" spans="1:11" s="47" customFormat="1" ht="16.5" customHeight="1" x14ac:dyDescent="0.25">
      <c r="A72" s="42"/>
      <c r="B72" s="219" t="s">
        <v>410</v>
      </c>
      <c r="C72" s="220"/>
      <c r="D72" s="220"/>
      <c r="E72" s="220"/>
      <c r="F72" s="220"/>
      <c r="G72" s="220"/>
      <c r="H72" s="220"/>
      <c r="I72" s="220"/>
      <c r="J72" s="221"/>
      <c r="K72" s="94"/>
    </row>
    <row r="73" spans="1:11" s="47" customFormat="1" ht="25.5" customHeight="1" x14ac:dyDescent="0.25">
      <c r="A73" s="42"/>
      <c r="B73" s="234" t="s">
        <v>86</v>
      </c>
      <c r="C73" s="235"/>
      <c r="D73" s="235"/>
      <c r="E73" s="238" t="s">
        <v>395</v>
      </c>
      <c r="F73" s="239"/>
      <c r="G73" s="239" t="s">
        <v>396</v>
      </c>
      <c r="H73" s="239"/>
      <c r="I73" s="240" t="s">
        <v>397</v>
      </c>
      <c r="J73" s="240"/>
      <c r="K73" s="124"/>
    </row>
    <row r="74" spans="1:11" s="47" customFormat="1" ht="15.75" x14ac:dyDescent="0.25">
      <c r="A74" s="42"/>
      <c r="B74" s="236"/>
      <c r="C74" s="237"/>
      <c r="D74" s="237"/>
      <c r="E74" s="241" t="s">
        <v>30</v>
      </c>
      <c r="F74" s="241"/>
      <c r="G74" s="241" t="s">
        <v>30</v>
      </c>
      <c r="H74" s="241"/>
      <c r="I74" s="241" t="s">
        <v>30</v>
      </c>
      <c r="J74" s="241"/>
      <c r="K74" s="94"/>
    </row>
    <row r="75" spans="1:11" s="47" customFormat="1" ht="15.75" x14ac:dyDescent="0.25">
      <c r="A75" s="42"/>
      <c r="B75" s="236"/>
      <c r="C75" s="237"/>
      <c r="D75" s="237"/>
      <c r="E75" s="114" t="s">
        <v>31</v>
      </c>
      <c r="F75" s="113" t="s">
        <v>17</v>
      </c>
      <c r="G75" s="114" t="s">
        <v>31</v>
      </c>
      <c r="H75" s="113" t="s">
        <v>17</v>
      </c>
      <c r="I75" s="114" t="s">
        <v>31</v>
      </c>
      <c r="J75" s="113" t="s">
        <v>17</v>
      </c>
      <c r="K75" s="122"/>
    </row>
    <row r="76" spans="1:11" s="47" customFormat="1" ht="15.75" x14ac:dyDescent="0.25">
      <c r="A76" s="42"/>
      <c r="B76" s="228" t="s">
        <v>87</v>
      </c>
      <c r="C76" s="229"/>
      <c r="D76" s="230"/>
      <c r="E76" s="81">
        <f>Умения!D71</f>
        <v>9.4377694212602031E-2</v>
      </c>
      <c r="F76" s="81">
        <f>Умения!C71</f>
        <v>0.13223140495867769</v>
      </c>
      <c r="G76" s="81">
        <f>Умения!D75</f>
        <v>0.119233238558195</v>
      </c>
      <c r="H76" s="81">
        <f>Умения!C75</f>
        <v>0.16528925619834711</v>
      </c>
      <c r="I76" s="81">
        <f>Умения!D79</f>
        <v>0.10093552233330276</v>
      </c>
      <c r="J76" s="81">
        <f>Умения!C79</f>
        <v>0.1487603305785124</v>
      </c>
      <c r="K76" s="107"/>
    </row>
    <row r="77" spans="1:11" s="47" customFormat="1" ht="15.75" x14ac:dyDescent="0.25">
      <c r="A77" s="42"/>
      <c r="B77" s="231" t="s">
        <v>88</v>
      </c>
      <c r="C77" s="232"/>
      <c r="D77" s="233"/>
      <c r="E77" s="81">
        <f>Умения!D72</f>
        <v>0.55819499220398061</v>
      </c>
      <c r="F77" s="81">
        <f>Умения!C72</f>
        <v>0.4462809917355372</v>
      </c>
      <c r="G77" s="81">
        <f>Умения!D76</f>
        <v>0.63588003301843532</v>
      </c>
      <c r="H77" s="81">
        <f>Умения!C76</f>
        <v>0.63636363636363635</v>
      </c>
      <c r="I77" s="81">
        <f>Умения!D80</f>
        <v>0.55145372833165185</v>
      </c>
      <c r="J77" s="81">
        <f>Умения!C80</f>
        <v>0.61157024793388426</v>
      </c>
      <c r="K77" s="94"/>
    </row>
    <row r="78" spans="1:11" s="47" customFormat="1" ht="15.75" x14ac:dyDescent="0.25">
      <c r="A78" s="42"/>
      <c r="B78" s="231" t="s">
        <v>89</v>
      </c>
      <c r="C78" s="232"/>
      <c r="D78" s="233"/>
      <c r="E78" s="81">
        <f>Умения!D73</f>
        <v>0.22507566724754655</v>
      </c>
      <c r="F78" s="81">
        <f>Умения!C73</f>
        <v>0.33884297520661155</v>
      </c>
      <c r="G78" s="81">
        <f>Умения!D77</f>
        <v>0.13014766578006054</v>
      </c>
      <c r="H78" s="81">
        <f>Умения!C77</f>
        <v>0.1487603305785124</v>
      </c>
      <c r="I78" s="81">
        <f>Умения!D81</f>
        <v>0.21860955700265983</v>
      </c>
      <c r="J78" s="81">
        <f>Умения!C81</f>
        <v>0.18181818181818182</v>
      </c>
      <c r="K78" s="94"/>
    </row>
    <row r="79" spans="1:11" s="47" customFormat="1" ht="15.75" x14ac:dyDescent="0.25">
      <c r="A79" s="42"/>
      <c r="B79" s="231" t="s">
        <v>90</v>
      </c>
      <c r="C79" s="232"/>
      <c r="D79" s="233"/>
      <c r="E79" s="81">
        <f>Умения!D74</f>
        <v>1.5637897826286343E-2</v>
      </c>
      <c r="F79" s="81">
        <f>Умения!C74</f>
        <v>4.1322314049586778E-2</v>
      </c>
      <c r="G79" s="81">
        <f>Умения!D78</f>
        <v>7.9335962579106661E-3</v>
      </c>
      <c r="H79" s="81">
        <f>Умения!C78</f>
        <v>1.6528925619834711E-2</v>
      </c>
      <c r="I79" s="81">
        <f>Умения!D82</f>
        <v>2.2012290195359076E-2</v>
      </c>
      <c r="J79" s="81">
        <f>Умения!C82</f>
        <v>3.3057851239669422E-2</v>
      </c>
      <c r="K79" s="94"/>
    </row>
    <row r="80" spans="1:11" s="47" customFormat="1" ht="16.5" customHeight="1" x14ac:dyDescent="0.25">
      <c r="A80" s="42"/>
      <c r="B80" s="133"/>
      <c r="C80" s="115"/>
      <c r="D80" s="115"/>
      <c r="E80" s="107"/>
      <c r="F80" s="93"/>
      <c r="G80" s="94"/>
      <c r="H80" s="93"/>
      <c r="I80" s="93"/>
      <c r="J80" s="94"/>
      <c r="K80" s="94"/>
    </row>
    <row r="81" spans="1:11" s="47" customFormat="1" ht="16.5" customHeight="1" x14ac:dyDescent="0.25">
      <c r="A81" s="42"/>
      <c r="B81" s="132"/>
      <c r="C81" s="107"/>
      <c r="D81" s="107"/>
      <c r="E81" s="107"/>
      <c r="F81" s="93"/>
      <c r="G81" s="94"/>
      <c r="H81" s="93"/>
      <c r="I81" s="93"/>
      <c r="J81" s="84" t="s">
        <v>92</v>
      </c>
      <c r="K81" s="94"/>
    </row>
    <row r="82" spans="1:11" s="47" customFormat="1" ht="16.5" customHeight="1" x14ac:dyDescent="0.25">
      <c r="A82" s="42"/>
      <c r="B82" s="219" t="s">
        <v>411</v>
      </c>
      <c r="C82" s="220"/>
      <c r="D82" s="220"/>
      <c r="E82" s="220"/>
      <c r="F82" s="220"/>
      <c r="G82" s="220"/>
      <c r="H82" s="220"/>
      <c r="I82" s="220"/>
      <c r="J82" s="221"/>
      <c r="K82" s="94"/>
    </row>
    <row r="83" spans="1:11" s="47" customFormat="1" ht="16.5" customHeight="1" x14ac:dyDescent="0.25">
      <c r="A83" s="42"/>
      <c r="B83" s="135"/>
      <c r="C83" s="224"/>
      <c r="D83" s="224"/>
      <c r="E83" s="224"/>
      <c r="F83" s="224"/>
      <c r="G83" s="224"/>
      <c r="H83" s="225" t="s">
        <v>30</v>
      </c>
      <c r="I83" s="226"/>
      <c r="J83" s="94"/>
      <c r="K83" s="94"/>
    </row>
    <row r="84" spans="1:11" s="47" customFormat="1" ht="16.5" customHeight="1" x14ac:dyDescent="0.25">
      <c r="A84" s="42"/>
      <c r="B84" s="135"/>
      <c r="C84" s="224"/>
      <c r="D84" s="224"/>
      <c r="E84" s="224"/>
      <c r="F84" s="224"/>
      <c r="G84" s="224"/>
      <c r="H84" s="136" t="s">
        <v>31</v>
      </c>
      <c r="I84" s="137" t="s">
        <v>17</v>
      </c>
      <c r="J84" s="94"/>
      <c r="K84" s="94"/>
    </row>
    <row r="85" spans="1:11" s="47" customFormat="1" ht="16.5" customHeight="1" x14ac:dyDescent="0.25">
      <c r="A85" s="42"/>
      <c r="B85" s="135"/>
      <c r="C85" s="227" t="s">
        <v>93</v>
      </c>
      <c r="D85" s="227"/>
      <c r="E85" s="227"/>
      <c r="F85" s="227"/>
      <c r="G85" s="227"/>
      <c r="H85" s="138">
        <f>Умения!D83</f>
        <v>0.25185728698523341</v>
      </c>
      <c r="I85" s="139">
        <f>Умения!C83</f>
        <v>0.2975206611570248</v>
      </c>
      <c r="J85" s="94"/>
      <c r="K85" s="94"/>
    </row>
    <row r="86" spans="1:11" s="47" customFormat="1" ht="16.5" customHeight="1" x14ac:dyDescent="0.25">
      <c r="A86" s="42"/>
      <c r="B86" s="135"/>
      <c r="C86" s="227" t="s">
        <v>94</v>
      </c>
      <c r="D86" s="227"/>
      <c r="E86" s="227"/>
      <c r="F86" s="227"/>
      <c r="G86" s="227"/>
      <c r="H86" s="138">
        <f>Умения!D84</f>
        <v>0.31284967440154088</v>
      </c>
      <c r="I86" s="139">
        <f>Умения!C84</f>
        <v>0.37190082644628097</v>
      </c>
      <c r="J86" s="94"/>
      <c r="K86" s="94"/>
    </row>
    <row r="87" spans="1:11" s="47" customFormat="1" ht="16.5" customHeight="1" x14ac:dyDescent="0.25">
      <c r="A87" s="42"/>
      <c r="B87" s="135"/>
      <c r="C87" s="227" t="s">
        <v>95</v>
      </c>
      <c r="D87" s="227"/>
      <c r="E87" s="227"/>
      <c r="F87" s="227"/>
      <c r="G87" s="227"/>
      <c r="H87" s="138">
        <f>Умения!D85</f>
        <v>8.7590571402366327E-2</v>
      </c>
      <c r="I87" s="139">
        <f>Умения!C85</f>
        <v>0.11570247933884298</v>
      </c>
      <c r="J87" s="94"/>
      <c r="K87" s="94"/>
    </row>
    <row r="88" spans="1:11" s="45" customFormat="1" ht="15" customHeight="1" x14ac:dyDescent="0.25">
      <c r="A88" s="58"/>
      <c r="B88" s="58"/>
      <c r="C88" s="217" t="s">
        <v>96</v>
      </c>
      <c r="D88" s="217"/>
      <c r="E88" s="217"/>
      <c r="F88" s="217"/>
      <c r="G88" s="217"/>
      <c r="H88" s="138">
        <f>Умения!D86</f>
        <v>5.3563239475373753E-2</v>
      </c>
      <c r="I88" s="139">
        <f>Умения!C86</f>
        <v>8.2644628099173556E-2</v>
      </c>
      <c r="K88" s="64"/>
    </row>
    <row r="89" spans="1:11" s="48" customFormat="1" ht="16.5" customHeight="1" x14ac:dyDescent="0.25">
      <c r="A89" s="59"/>
      <c r="B89" s="134"/>
      <c r="C89" s="218" t="s">
        <v>97</v>
      </c>
      <c r="D89" s="218"/>
      <c r="E89" s="218"/>
      <c r="F89" s="218"/>
      <c r="G89" s="218"/>
      <c r="H89" s="138">
        <f>Умения!D87</f>
        <v>8.4288727873062463E-2</v>
      </c>
      <c r="I89" s="139">
        <f>Умения!C87</f>
        <v>0.13223140495867769</v>
      </c>
      <c r="J89" s="63"/>
      <c r="K89" s="66"/>
    </row>
    <row r="90" spans="1:11" s="48" customFormat="1" ht="15" customHeight="1" x14ac:dyDescent="0.25">
      <c r="A90" s="59"/>
      <c r="B90" s="140"/>
      <c r="C90" s="140"/>
      <c r="D90" s="140"/>
      <c r="E90" s="140"/>
      <c r="F90" s="140"/>
      <c r="G90" s="140"/>
      <c r="H90" s="140"/>
      <c r="I90" s="140"/>
      <c r="K90" s="66"/>
    </row>
    <row r="91" spans="1:11" s="48" customFormat="1" ht="15" customHeight="1" x14ac:dyDescent="0.25">
      <c r="A91" s="59"/>
      <c r="B91" s="140"/>
      <c r="C91" s="140"/>
      <c r="D91" s="140"/>
      <c r="E91" s="140"/>
      <c r="F91" s="140"/>
      <c r="G91" s="140"/>
      <c r="H91" s="140"/>
      <c r="I91" s="140"/>
      <c r="J91" s="84" t="s">
        <v>98</v>
      </c>
      <c r="K91" s="66"/>
    </row>
    <row r="92" spans="1:11" s="45" customFormat="1" ht="15.75" customHeight="1" x14ac:dyDescent="0.25">
      <c r="A92" s="58"/>
      <c r="B92" s="219" t="s">
        <v>99</v>
      </c>
      <c r="C92" s="220"/>
      <c r="D92" s="220"/>
      <c r="E92" s="220"/>
      <c r="F92" s="220"/>
      <c r="G92" s="220"/>
      <c r="H92" s="220"/>
      <c r="I92" s="220"/>
      <c r="J92" s="221"/>
      <c r="K92" s="65"/>
    </row>
    <row r="93" spans="1:11" s="45" customFormat="1" ht="13.5" customHeight="1" x14ac:dyDescent="0.25">
      <c r="A93" s="58"/>
      <c r="B93" s="214"/>
      <c r="C93" s="222" t="s">
        <v>100</v>
      </c>
      <c r="D93" s="222"/>
      <c r="E93" s="222"/>
      <c r="F93" s="222"/>
      <c r="G93" s="223" t="s">
        <v>101</v>
      </c>
      <c r="H93" s="223"/>
      <c r="I93" s="223" t="s">
        <v>102</v>
      </c>
      <c r="J93" s="223"/>
      <c r="K93" s="141"/>
    </row>
    <row r="94" spans="1:11" s="45" customFormat="1" ht="15.75" x14ac:dyDescent="0.25">
      <c r="A94" s="58"/>
      <c r="B94" s="215"/>
      <c r="C94" s="222"/>
      <c r="D94" s="222"/>
      <c r="E94" s="222"/>
      <c r="F94" s="222"/>
      <c r="G94" s="114" t="s">
        <v>31</v>
      </c>
      <c r="H94" s="113" t="s">
        <v>403</v>
      </c>
      <c r="I94" s="114" t="s">
        <v>31</v>
      </c>
      <c r="J94" s="113" t="s">
        <v>17</v>
      </c>
      <c r="K94" s="141"/>
    </row>
    <row r="95" spans="1:11" s="45" customFormat="1" ht="15.75" x14ac:dyDescent="0.25">
      <c r="A95" s="58"/>
      <c r="B95" s="146">
        <v>1</v>
      </c>
      <c r="C95" s="216" t="s">
        <v>103</v>
      </c>
      <c r="D95" s="216"/>
      <c r="E95" s="216"/>
      <c r="F95" s="216"/>
      <c r="G95" s="81">
        <f>Умения!D88</f>
        <v>0.25145711906744378</v>
      </c>
      <c r="H95" s="81">
        <f>Умения!C88</f>
        <v>9.0909090909090912E-2</v>
      </c>
      <c r="I95" s="81">
        <f>Умения!D100</f>
        <v>0.20448500412730442</v>
      </c>
      <c r="J95" s="81">
        <f>Умения!C100</f>
        <v>0.2975206611570248</v>
      </c>
      <c r="K95" s="141"/>
    </row>
    <row r="96" spans="1:11" x14ac:dyDescent="0.3">
      <c r="B96" s="145">
        <v>2</v>
      </c>
      <c r="C96" s="193" t="s">
        <v>104</v>
      </c>
      <c r="D96" s="193"/>
      <c r="E96" s="193"/>
      <c r="F96" s="193"/>
      <c r="G96" s="81">
        <f>Умения!D89</f>
        <v>0.94504579517069109</v>
      </c>
      <c r="H96" s="81">
        <f>Умения!C89</f>
        <v>1</v>
      </c>
      <c r="I96" s="81">
        <f>Умения!D101</f>
        <v>0.28290378794827109</v>
      </c>
      <c r="J96" s="81">
        <f>Умения!C101</f>
        <v>0.47107438016528924</v>
      </c>
    </row>
    <row r="97" spans="2:10" x14ac:dyDescent="0.3">
      <c r="B97" s="145">
        <v>3</v>
      </c>
      <c r="C97" s="193" t="s">
        <v>105</v>
      </c>
      <c r="D97" s="193"/>
      <c r="E97" s="193"/>
      <c r="F97" s="193"/>
      <c r="G97" s="81">
        <f>Умения!D90</f>
        <v>6.9109075770191514E-2</v>
      </c>
      <c r="H97" s="81">
        <f>Умения!C90</f>
        <v>0</v>
      </c>
      <c r="I97" s="81">
        <f>Умения!D102</f>
        <v>6.6495459965147205E-2</v>
      </c>
      <c r="J97" s="81">
        <f>Умения!C102</f>
        <v>8.2644628099173556E-2</v>
      </c>
    </row>
    <row r="98" spans="2:10" x14ac:dyDescent="0.3">
      <c r="B98" s="145">
        <v>4</v>
      </c>
      <c r="C98" s="193" t="s">
        <v>106</v>
      </c>
      <c r="D98" s="193"/>
      <c r="E98" s="193"/>
      <c r="F98" s="193"/>
      <c r="G98" s="81">
        <f>Умения!D91</f>
        <v>0.20149875104079934</v>
      </c>
      <c r="H98" s="81">
        <f>Умения!C91</f>
        <v>0.18181818181818182</v>
      </c>
      <c r="I98" s="81">
        <f>Умения!D103</f>
        <v>8.9837659359809224E-2</v>
      </c>
      <c r="J98" s="81">
        <f>Умения!C103</f>
        <v>4.1322314049586778E-2</v>
      </c>
    </row>
    <row r="99" spans="2:10" x14ac:dyDescent="0.3">
      <c r="B99" s="145">
        <v>5</v>
      </c>
      <c r="C99" s="193" t="s">
        <v>107</v>
      </c>
      <c r="D99" s="193"/>
      <c r="E99" s="193"/>
      <c r="F99" s="193"/>
      <c r="G99" s="81">
        <f>Умения!D92</f>
        <v>5.8284762697751874E-3</v>
      </c>
      <c r="H99" s="81">
        <f>Умения!C92</f>
        <v>0</v>
      </c>
      <c r="I99" s="81">
        <f>Умения!D104</f>
        <v>9.3093643951206086E-3</v>
      </c>
      <c r="J99" s="81">
        <f>Умения!C104</f>
        <v>1.6528925619834711E-2</v>
      </c>
    </row>
    <row r="100" spans="2:10" x14ac:dyDescent="0.3">
      <c r="B100" s="145">
        <v>6</v>
      </c>
      <c r="C100" s="193" t="s">
        <v>108</v>
      </c>
      <c r="D100" s="193"/>
      <c r="E100" s="193"/>
      <c r="F100" s="193"/>
      <c r="G100" s="81">
        <f>Умения!D93</f>
        <v>0.39217318900915904</v>
      </c>
      <c r="H100" s="81">
        <f>Умения!C93</f>
        <v>0.36363636363636365</v>
      </c>
      <c r="I100" s="81">
        <f>Умения!D105</f>
        <v>0.10125653489865175</v>
      </c>
      <c r="J100" s="81">
        <f>Умения!C105</f>
        <v>7.43801652892562E-2</v>
      </c>
    </row>
    <row r="101" spans="2:10" x14ac:dyDescent="0.3">
      <c r="B101" s="145">
        <v>7</v>
      </c>
      <c r="C101" s="193" t="s">
        <v>109</v>
      </c>
      <c r="D101" s="193"/>
      <c r="E101" s="193"/>
      <c r="F101" s="193"/>
      <c r="G101" s="81">
        <f>Умения!D94</f>
        <v>0.56203164029975017</v>
      </c>
      <c r="H101" s="81">
        <f>Умения!C94</f>
        <v>0.72727272727272729</v>
      </c>
      <c r="I101" s="81">
        <f>Умения!D106</f>
        <v>7.8235348069338712E-2</v>
      </c>
      <c r="J101" s="81">
        <f>Умения!C106</f>
        <v>4.9586776859504134E-2</v>
      </c>
    </row>
    <row r="102" spans="2:10" x14ac:dyDescent="0.3">
      <c r="B102" s="145">
        <v>8</v>
      </c>
      <c r="C102" s="193" t="s">
        <v>110</v>
      </c>
      <c r="D102" s="193"/>
      <c r="E102" s="193"/>
      <c r="F102" s="193"/>
      <c r="G102" s="81">
        <f>Умения!D95</f>
        <v>2.4979184013322231E-3</v>
      </c>
      <c r="H102" s="81">
        <f>Умения!C95</f>
        <v>0</v>
      </c>
      <c r="I102" s="81">
        <f>Умения!D107</f>
        <v>3.6136843070714485E-2</v>
      </c>
      <c r="J102" s="81">
        <f>Умения!C107</f>
        <v>3.3057851239669422E-2</v>
      </c>
    </row>
    <row r="103" spans="2:10" x14ac:dyDescent="0.3">
      <c r="B103" s="145">
        <v>9</v>
      </c>
      <c r="C103" s="193" t="s">
        <v>111</v>
      </c>
      <c r="D103" s="193"/>
      <c r="E103" s="193"/>
      <c r="F103" s="193"/>
      <c r="G103" s="81">
        <f>Умения!D96</f>
        <v>5.2456286427976687E-2</v>
      </c>
      <c r="H103" s="81">
        <f>Умения!C96</f>
        <v>9.0909090909090912E-2</v>
      </c>
      <c r="I103" s="81">
        <f>Умения!D108</f>
        <v>9.9468036320278827E-2</v>
      </c>
      <c r="J103" s="81">
        <f>Умения!C108</f>
        <v>4.9586776859504134E-2</v>
      </c>
    </row>
    <row r="104" spans="2:10" x14ac:dyDescent="0.3">
      <c r="B104" s="145">
        <v>10</v>
      </c>
      <c r="C104" s="193" t="s">
        <v>112</v>
      </c>
      <c r="D104" s="193"/>
      <c r="E104" s="193"/>
      <c r="F104" s="193"/>
      <c r="G104" s="81">
        <f>Умения!D97</f>
        <v>0.26644462947543712</v>
      </c>
      <c r="H104" s="81">
        <f>Умения!C97</f>
        <v>0.36363636363636365</v>
      </c>
      <c r="I104" s="81">
        <f>Умения!D109</f>
        <v>0.15518664587728148</v>
      </c>
      <c r="J104" s="81">
        <f>Умения!C109</f>
        <v>0.12396694214876033</v>
      </c>
    </row>
    <row r="105" spans="2:10" x14ac:dyDescent="0.3">
      <c r="B105" s="145">
        <v>11</v>
      </c>
      <c r="C105" s="193" t="s">
        <v>113</v>
      </c>
      <c r="D105" s="193"/>
      <c r="E105" s="193"/>
      <c r="F105" s="193"/>
      <c r="G105" s="81">
        <f>Умения!D98</f>
        <v>3.3305578684429643E-3</v>
      </c>
      <c r="H105" s="81">
        <f>Умения!C98</f>
        <v>0</v>
      </c>
      <c r="I105" s="81">
        <f>Умения!D110</f>
        <v>2.5314133724662936E-2</v>
      </c>
      <c r="J105" s="81">
        <f>Умения!C110</f>
        <v>0</v>
      </c>
    </row>
    <row r="106" spans="2:10" x14ac:dyDescent="0.3">
      <c r="B106" s="145">
        <v>12</v>
      </c>
      <c r="C106" s="193" t="s">
        <v>45</v>
      </c>
      <c r="D106" s="193"/>
      <c r="E106" s="193"/>
      <c r="F106" s="193"/>
      <c r="G106" s="81">
        <f>Умения!D99</f>
        <v>0.21482098251457118</v>
      </c>
      <c r="H106" s="81">
        <f>Умения!C99</f>
        <v>0.18181818181818182</v>
      </c>
      <c r="I106" s="81">
        <f>Умения!D111</f>
        <v>0.17105383839310281</v>
      </c>
      <c r="J106" s="81">
        <f>Умения!C111</f>
        <v>0.20661157024793389</v>
      </c>
    </row>
    <row r="107" spans="2:10" x14ac:dyDescent="0.3">
      <c r="B107" s="186" t="s">
        <v>404</v>
      </c>
    </row>
    <row r="108" spans="2:10" x14ac:dyDescent="0.3">
      <c r="B108" s="186"/>
    </row>
    <row r="109" spans="2:10" ht="16.5" customHeight="1" x14ac:dyDescent="0.3">
      <c r="E109" s="84" t="s">
        <v>114</v>
      </c>
      <c r="J109" s="84" t="s">
        <v>115</v>
      </c>
    </row>
    <row r="110" spans="2:10" ht="15.75" customHeight="1" x14ac:dyDescent="0.3">
      <c r="B110" s="194" t="s">
        <v>116</v>
      </c>
      <c r="C110" s="194"/>
      <c r="D110" s="194"/>
      <c r="E110" s="194"/>
      <c r="G110" s="194" t="s">
        <v>117</v>
      </c>
      <c r="H110" s="194"/>
      <c r="I110" s="194"/>
      <c r="J110" s="194"/>
    </row>
    <row r="111" spans="2:10" ht="16.5" customHeight="1" x14ac:dyDescent="0.3">
      <c r="B111" s="195" t="s">
        <v>118</v>
      </c>
      <c r="C111" s="195"/>
      <c r="D111" s="204" t="s">
        <v>30</v>
      </c>
      <c r="E111" s="204"/>
      <c r="G111" s="209" t="s">
        <v>122</v>
      </c>
      <c r="H111" s="210"/>
      <c r="I111" s="204" t="s">
        <v>30</v>
      </c>
      <c r="J111" s="204"/>
    </row>
    <row r="112" spans="2:10" ht="17.25" x14ac:dyDescent="0.3">
      <c r="B112" s="195"/>
      <c r="C112" s="195"/>
      <c r="D112" s="114" t="s">
        <v>31</v>
      </c>
      <c r="E112" s="113" t="s">
        <v>17</v>
      </c>
      <c r="F112" s="67"/>
      <c r="G112" s="209"/>
      <c r="H112" s="210"/>
      <c r="I112" s="114" t="s">
        <v>31</v>
      </c>
      <c r="J112" s="113" t="s">
        <v>17</v>
      </c>
    </row>
    <row r="113" spans="2:10" x14ac:dyDescent="0.3">
      <c r="B113" s="208" t="s">
        <v>119</v>
      </c>
      <c r="C113" s="208"/>
      <c r="D113" s="81">
        <f>Умения!D112</f>
        <v>0.59744908247630568</v>
      </c>
      <c r="E113" s="81">
        <f>Умения!C112</f>
        <v>0.55462184873949583</v>
      </c>
      <c r="G113" s="211" t="s">
        <v>123</v>
      </c>
      <c r="H113" s="212"/>
      <c r="I113" s="81">
        <f>Умения!D115</f>
        <v>0.18091351004310741</v>
      </c>
      <c r="J113" s="81">
        <f>Умения!C115</f>
        <v>0.27272727272727271</v>
      </c>
    </row>
    <row r="114" spans="2:10" s="49" customFormat="1" ht="17.25" customHeight="1" x14ac:dyDescent="0.3">
      <c r="B114" s="208" t="s">
        <v>120</v>
      </c>
      <c r="C114" s="208"/>
      <c r="D114" s="81">
        <f>Умения!D113</f>
        <v>0.34210526315789475</v>
      </c>
      <c r="E114" s="81">
        <f>Умения!C113</f>
        <v>0.38655462184873951</v>
      </c>
      <c r="F114" s="142"/>
      <c r="G114" s="206" t="s">
        <v>124</v>
      </c>
      <c r="H114" s="207"/>
      <c r="I114" s="81">
        <f>Умения!D116</f>
        <v>0.32637806108410528</v>
      </c>
      <c r="J114" s="81">
        <f>Умения!C116</f>
        <v>0.33057851239669422</v>
      </c>
    </row>
    <row r="115" spans="2:10" s="50" customFormat="1" ht="16.5" customHeight="1" x14ac:dyDescent="0.25">
      <c r="B115" s="208" t="s">
        <v>121</v>
      </c>
      <c r="C115" s="208"/>
      <c r="D115" s="81">
        <f>Умения!D114</f>
        <v>6.0445654365799559E-2</v>
      </c>
      <c r="E115" s="81">
        <f>Умения!C114</f>
        <v>5.8823529411764705E-2</v>
      </c>
      <c r="F115" s="142"/>
      <c r="G115" s="206" t="s">
        <v>125</v>
      </c>
      <c r="H115" s="207"/>
      <c r="I115" s="81">
        <f>Умения!D117</f>
        <v>0.33738420618178483</v>
      </c>
      <c r="J115" s="81">
        <f>Умения!C117</f>
        <v>0.2975206611570248</v>
      </c>
    </row>
    <row r="116" spans="2:10" s="50" customFormat="1" ht="15.75" customHeight="1" x14ac:dyDescent="0.25">
      <c r="B116" s="142"/>
      <c r="C116" s="142"/>
      <c r="D116" s="142"/>
      <c r="E116" s="142"/>
      <c r="F116" s="142"/>
      <c r="G116" s="206" t="s">
        <v>126</v>
      </c>
      <c r="H116" s="207"/>
      <c r="I116" s="81">
        <f>Умения!D118</f>
        <v>4.4987618086765109E-2</v>
      </c>
      <c r="J116" s="81">
        <f>Умения!C118</f>
        <v>6.6115702479338845E-2</v>
      </c>
    </row>
    <row r="117" spans="2:10" s="50" customFormat="1" ht="15.75" customHeight="1" x14ac:dyDescent="0.25">
      <c r="B117" s="142"/>
      <c r="C117" s="142"/>
      <c r="D117" s="142"/>
      <c r="E117" s="142"/>
      <c r="F117" s="142"/>
      <c r="G117" s="142"/>
      <c r="H117" s="142"/>
      <c r="I117" s="142"/>
    </row>
    <row r="118" spans="2:10" s="50" customFormat="1" ht="17.25" customHeight="1" x14ac:dyDescent="0.25">
      <c r="B118" s="142"/>
      <c r="C118" s="142"/>
      <c r="D118" s="142"/>
      <c r="E118" s="142"/>
      <c r="F118" s="142"/>
      <c r="G118" s="142"/>
      <c r="H118" s="142"/>
      <c r="I118" s="142"/>
      <c r="J118" s="84" t="s">
        <v>127</v>
      </c>
    </row>
    <row r="119" spans="2:10" s="50" customFormat="1" ht="16.5" customHeight="1" x14ac:dyDescent="0.25">
      <c r="B119" s="213" t="s">
        <v>412</v>
      </c>
      <c r="C119" s="213"/>
      <c r="D119" s="213"/>
      <c r="E119" s="213"/>
      <c r="F119" s="213"/>
      <c r="G119" s="213"/>
      <c r="H119" s="213"/>
      <c r="I119" s="213"/>
      <c r="J119" s="213"/>
    </row>
    <row r="120" spans="2:10" x14ac:dyDescent="0.3">
      <c r="B120" s="195" t="s">
        <v>128</v>
      </c>
      <c r="C120" s="195"/>
      <c r="D120" s="195"/>
      <c r="E120" s="205" t="s">
        <v>129</v>
      </c>
      <c r="F120" s="205"/>
      <c r="G120" s="205" t="s">
        <v>130</v>
      </c>
      <c r="H120" s="205"/>
      <c r="I120" s="205" t="s">
        <v>131</v>
      </c>
      <c r="J120" s="205"/>
    </row>
    <row r="121" spans="2:10" x14ac:dyDescent="0.3">
      <c r="B121" s="195"/>
      <c r="C121" s="195"/>
      <c r="D121" s="195"/>
      <c r="E121" s="114" t="s">
        <v>31</v>
      </c>
      <c r="F121" s="113" t="s">
        <v>17</v>
      </c>
      <c r="G121" s="114" t="s">
        <v>31</v>
      </c>
      <c r="H121" s="113" t="s">
        <v>17</v>
      </c>
      <c r="I121" s="114" t="s">
        <v>31</v>
      </c>
      <c r="J121" s="113" t="s">
        <v>17</v>
      </c>
    </row>
    <row r="122" spans="2:10" x14ac:dyDescent="0.3">
      <c r="B122" s="200" t="s">
        <v>132</v>
      </c>
      <c r="C122" s="200"/>
      <c r="D122" s="200"/>
      <c r="E122" s="81">
        <f>Умения!D119</f>
        <v>2.6047876731174906E-2</v>
      </c>
      <c r="F122" s="81">
        <f>Умения!C119</f>
        <v>1.6528925619834711E-2</v>
      </c>
      <c r="G122" s="81">
        <f>Умения!D134</f>
        <v>0.46505548931486745</v>
      </c>
      <c r="H122" s="81">
        <f>Умения!C134</f>
        <v>0.56198347107438018</v>
      </c>
      <c r="I122" s="81">
        <f>Умения!D149</f>
        <v>0.40997890488856276</v>
      </c>
      <c r="J122" s="81">
        <f>Умения!C149</f>
        <v>0.38842975206611569</v>
      </c>
    </row>
    <row r="123" spans="2:10" x14ac:dyDescent="0.3">
      <c r="B123" s="200" t="s">
        <v>133</v>
      </c>
      <c r="C123" s="200"/>
      <c r="D123" s="200"/>
      <c r="E123" s="81">
        <f>Умения!D120</f>
        <v>3.7420893332110426E-2</v>
      </c>
      <c r="F123" s="81">
        <f>Умения!C120</f>
        <v>3.3057851239669422E-2</v>
      </c>
      <c r="G123" s="81">
        <f>Умения!D135</f>
        <v>0.3930110978629735</v>
      </c>
      <c r="H123" s="81">
        <f>Умения!C135</f>
        <v>0.47107438016528924</v>
      </c>
      <c r="I123" s="81">
        <f>Умения!D150</f>
        <v>0.46812803815463633</v>
      </c>
      <c r="J123" s="81">
        <f>Умения!C150</f>
        <v>0.46280991735537191</v>
      </c>
    </row>
    <row r="124" spans="2:10" x14ac:dyDescent="0.3">
      <c r="B124" s="200" t="s">
        <v>134</v>
      </c>
      <c r="C124" s="200"/>
      <c r="D124" s="200"/>
      <c r="E124" s="81">
        <f>Умения!D121</f>
        <v>0.12863432082912959</v>
      </c>
      <c r="F124" s="81">
        <f>Умения!C121</f>
        <v>0.16528925619834711</v>
      </c>
      <c r="G124" s="81">
        <f>Умения!D136</f>
        <v>0.43075300376043291</v>
      </c>
      <c r="H124" s="81">
        <f>Умения!C136</f>
        <v>0.4462809917355372</v>
      </c>
      <c r="I124" s="81">
        <f>Умения!D151</f>
        <v>0.33509125928643491</v>
      </c>
      <c r="J124" s="81">
        <f>Умения!C151</f>
        <v>0.33884297520661155</v>
      </c>
    </row>
    <row r="125" spans="2:10" x14ac:dyDescent="0.3">
      <c r="B125" s="200" t="s">
        <v>135</v>
      </c>
      <c r="C125" s="200"/>
      <c r="D125" s="200"/>
      <c r="E125" s="81">
        <f>Умения!D122</f>
        <v>6.0579656975144454E-2</v>
      </c>
      <c r="F125" s="81">
        <f>Умения!C122</f>
        <v>0.10743801652892562</v>
      </c>
      <c r="G125" s="81">
        <f>Умения!D137</f>
        <v>0.41071264789507472</v>
      </c>
      <c r="H125" s="81">
        <f>Умения!C137</f>
        <v>0.37190082644628097</v>
      </c>
      <c r="I125" s="81">
        <f>Умения!D152</f>
        <v>0.42671741722461709</v>
      </c>
      <c r="J125" s="81">
        <f>Умения!C152</f>
        <v>0.50413223140495866</v>
      </c>
    </row>
    <row r="126" spans="2:10" x14ac:dyDescent="0.3">
      <c r="B126" s="200" t="s">
        <v>136</v>
      </c>
      <c r="C126" s="200"/>
      <c r="D126" s="200"/>
      <c r="E126" s="81">
        <f>Умения!D123</f>
        <v>7.5621388608639831E-2</v>
      </c>
      <c r="F126" s="81">
        <f>Умения!C123</f>
        <v>0.10743801652892562</v>
      </c>
      <c r="G126" s="81">
        <f>Умения!D138</f>
        <v>0.41048335320553975</v>
      </c>
      <c r="H126" s="81">
        <f>Умения!C138</f>
        <v>0.34710743801652894</v>
      </c>
      <c r="I126" s="81">
        <f>Умения!D153</f>
        <v>0.40832798312391083</v>
      </c>
      <c r="J126" s="81">
        <f>Умения!C153</f>
        <v>0.49586776859504134</v>
      </c>
    </row>
    <row r="127" spans="2:10" x14ac:dyDescent="0.3">
      <c r="B127" s="200" t="s">
        <v>137</v>
      </c>
      <c r="C127" s="200"/>
      <c r="D127" s="200"/>
      <c r="E127" s="81">
        <f>Умения!D124</f>
        <v>0.36086398239016787</v>
      </c>
      <c r="F127" s="81">
        <f>Умения!C124</f>
        <v>0.39669421487603307</v>
      </c>
      <c r="G127" s="81">
        <f>Умения!D139</f>
        <v>0.36246904521691276</v>
      </c>
      <c r="H127" s="81">
        <f>Умения!C139</f>
        <v>0.34710743801652894</v>
      </c>
      <c r="I127" s="81">
        <f>Умения!D154</f>
        <v>0.16678895716775199</v>
      </c>
      <c r="J127" s="81">
        <f>Умения!C154</f>
        <v>0.19008264462809918</v>
      </c>
    </row>
    <row r="128" spans="2:10" x14ac:dyDescent="0.3">
      <c r="B128" s="200" t="s">
        <v>138</v>
      </c>
      <c r="C128" s="200"/>
      <c r="D128" s="200"/>
      <c r="E128" s="81">
        <f>Умения!D125</f>
        <v>0.15436118499495552</v>
      </c>
      <c r="F128" s="81">
        <f>Умения!C125</f>
        <v>0.24793388429752067</v>
      </c>
      <c r="G128" s="81">
        <f>Умения!D140</f>
        <v>0.48298633403650371</v>
      </c>
      <c r="H128" s="81">
        <f>Умения!C140</f>
        <v>0.50413223140495866</v>
      </c>
      <c r="I128" s="81">
        <f>Умения!D155</f>
        <v>0.25584701458314224</v>
      </c>
      <c r="J128" s="81">
        <f>Умения!C155</f>
        <v>0.19834710743801653</v>
      </c>
    </row>
    <row r="129" spans="2:10" x14ac:dyDescent="0.3">
      <c r="B129" s="200" t="s">
        <v>139</v>
      </c>
      <c r="C129" s="200"/>
      <c r="D129" s="200"/>
      <c r="E129" s="81">
        <f>Умения!D126</f>
        <v>0.1000183435751628</v>
      </c>
      <c r="F129" s="81">
        <f>Умения!C126</f>
        <v>0.1487603305785124</v>
      </c>
      <c r="G129" s="81">
        <f>Умения!D141</f>
        <v>0.4123635696597267</v>
      </c>
      <c r="H129" s="81">
        <f>Умения!C141</f>
        <v>0.4462809917355372</v>
      </c>
      <c r="I129" s="81">
        <f>Умения!D156</f>
        <v>0.38145464551040997</v>
      </c>
      <c r="J129" s="81">
        <f>Умения!C156</f>
        <v>0.35537190082644626</v>
      </c>
    </row>
    <row r="130" spans="2:10" x14ac:dyDescent="0.3">
      <c r="B130" s="200" t="s">
        <v>140</v>
      </c>
      <c r="C130" s="200"/>
      <c r="D130" s="200"/>
      <c r="E130" s="81">
        <f>Умения!D127</f>
        <v>0.10538383931028157</v>
      </c>
      <c r="F130" s="81">
        <f>Умения!C127</f>
        <v>0.15702479338842976</v>
      </c>
      <c r="G130" s="81">
        <f>Умения!D142</f>
        <v>0.34481335412271852</v>
      </c>
      <c r="H130" s="81">
        <f>Умения!C142</f>
        <v>0.4049586776859504</v>
      </c>
      <c r="I130" s="81">
        <f>Умения!D157</f>
        <v>0.44253875080253141</v>
      </c>
      <c r="J130" s="81">
        <f>Умения!C157</f>
        <v>0.38842975206611569</v>
      </c>
    </row>
    <row r="131" spans="2:10" x14ac:dyDescent="0.3">
      <c r="B131" s="200" t="s">
        <v>141</v>
      </c>
      <c r="C131" s="200"/>
      <c r="D131" s="200"/>
      <c r="E131" s="81">
        <f>Умения!D128</f>
        <v>0.22012290195359074</v>
      </c>
      <c r="F131" s="81">
        <f>Умения!C128</f>
        <v>0.27272727272727271</v>
      </c>
      <c r="G131" s="81">
        <f>Умения!D143</f>
        <v>0.39654223608181233</v>
      </c>
      <c r="H131" s="81">
        <f>Умения!C143</f>
        <v>0.38842975206611569</v>
      </c>
      <c r="I131" s="81">
        <f>Умения!D158</f>
        <v>0.27712556177198938</v>
      </c>
      <c r="J131" s="81">
        <f>Умения!C158</f>
        <v>0.28925619834710742</v>
      </c>
    </row>
    <row r="132" spans="2:10" x14ac:dyDescent="0.3">
      <c r="B132" s="200" t="s">
        <v>142</v>
      </c>
      <c r="C132" s="200"/>
      <c r="D132" s="200"/>
      <c r="E132" s="81">
        <f>Умения!D129</f>
        <v>2.4351096028615977E-2</v>
      </c>
      <c r="F132" s="81">
        <f>Умения!C129</f>
        <v>2.4793388429752067E-2</v>
      </c>
      <c r="G132" s="81">
        <f>Умения!D144</f>
        <v>0.25951572961570207</v>
      </c>
      <c r="H132" s="81">
        <f>Умения!C144</f>
        <v>0.24793388429752067</v>
      </c>
      <c r="I132" s="81">
        <f>Умения!D159</f>
        <v>0.61313399981656425</v>
      </c>
      <c r="J132" s="81">
        <f>Умения!C159</f>
        <v>0.69421487603305787</v>
      </c>
    </row>
    <row r="133" spans="2:10" x14ac:dyDescent="0.3">
      <c r="B133" s="200" t="s">
        <v>143</v>
      </c>
      <c r="C133" s="200"/>
      <c r="D133" s="200"/>
      <c r="E133" s="81">
        <f>Умения!D130</f>
        <v>3.9851417041181329E-2</v>
      </c>
      <c r="F133" s="81">
        <f>Умения!C130</f>
        <v>4.9586776859504134E-2</v>
      </c>
      <c r="G133" s="81">
        <f>Умения!D145</f>
        <v>0.31991195083921858</v>
      </c>
      <c r="H133" s="81">
        <f>Умения!C145</f>
        <v>0.2975206611570248</v>
      </c>
      <c r="I133" s="81">
        <f>Умения!D160</f>
        <v>0.53187196184536367</v>
      </c>
      <c r="J133" s="81">
        <f>Умения!C160</f>
        <v>0.61157024793388426</v>
      </c>
    </row>
    <row r="134" spans="2:10" x14ac:dyDescent="0.3">
      <c r="B134" s="200" t="s">
        <v>144</v>
      </c>
      <c r="C134" s="200"/>
      <c r="D134" s="200"/>
      <c r="E134" s="81">
        <f>Умения!D131</f>
        <v>3.3660460423736584E-2</v>
      </c>
      <c r="F134" s="81">
        <f>Умения!C131</f>
        <v>4.1322314049586778E-2</v>
      </c>
      <c r="G134" s="81">
        <f>Умения!D146</f>
        <v>0.34339172704760157</v>
      </c>
      <c r="H134" s="81">
        <f>Умения!C146</f>
        <v>0.35537190082644626</v>
      </c>
      <c r="I134" s="81">
        <f>Умения!D161</f>
        <v>0.50830046776116666</v>
      </c>
      <c r="J134" s="81">
        <f>Умения!C161</f>
        <v>0.52892561983471076</v>
      </c>
    </row>
    <row r="135" spans="2:10" x14ac:dyDescent="0.3">
      <c r="B135" s="200" t="s">
        <v>145</v>
      </c>
      <c r="C135" s="200"/>
      <c r="D135" s="200"/>
      <c r="E135" s="81">
        <f>Умения!D132</f>
        <v>9.1947170503531142E-2</v>
      </c>
      <c r="F135" s="81">
        <f>Умения!C132</f>
        <v>0.11570247933884298</v>
      </c>
      <c r="G135" s="81">
        <f>Умения!D147</f>
        <v>0.42245253599926624</v>
      </c>
      <c r="H135" s="81">
        <f>Умения!C147</f>
        <v>0.48760330578512395</v>
      </c>
      <c r="I135" s="81">
        <f>Умения!D162</f>
        <v>0.37040264147482344</v>
      </c>
      <c r="J135" s="81">
        <f>Умения!C162</f>
        <v>0.32231404958677684</v>
      </c>
    </row>
    <row r="136" spans="2:10" x14ac:dyDescent="0.3">
      <c r="B136" s="200" t="s">
        <v>146</v>
      </c>
      <c r="C136" s="200"/>
      <c r="D136" s="200"/>
      <c r="E136" s="81">
        <f>Умения!D133</f>
        <v>1.6142346143263323E-2</v>
      </c>
      <c r="F136" s="81">
        <f>Умения!C133</f>
        <v>2.4793388429752067E-2</v>
      </c>
      <c r="G136" s="81">
        <f>Умения!D148</f>
        <v>0.28547188847106303</v>
      </c>
      <c r="H136" s="81">
        <f>Умения!C148</f>
        <v>0.2231404958677686</v>
      </c>
      <c r="I136" s="81">
        <f>Умения!D163</f>
        <v>0.58667339264422635</v>
      </c>
      <c r="J136" s="81">
        <f>Умения!C163</f>
        <v>0.69421487603305787</v>
      </c>
    </row>
    <row r="138" spans="2:10" x14ac:dyDescent="0.3">
      <c r="J138" s="84" t="s">
        <v>147</v>
      </c>
    </row>
    <row r="139" spans="2:10" ht="16.5" customHeight="1" x14ac:dyDescent="0.3">
      <c r="B139" s="194" t="s">
        <v>413</v>
      </c>
      <c r="C139" s="194"/>
      <c r="D139" s="194"/>
      <c r="E139" s="194"/>
      <c r="F139" s="194"/>
      <c r="G139" s="194"/>
      <c r="H139" s="194"/>
      <c r="I139" s="194"/>
      <c r="J139" s="194"/>
    </row>
    <row r="140" spans="2:10" x14ac:dyDescent="0.3">
      <c r="C140" s="201" t="s">
        <v>148</v>
      </c>
      <c r="D140" s="202"/>
      <c r="E140" s="202"/>
      <c r="F140" s="202"/>
      <c r="G140" s="203"/>
      <c r="H140" s="204" t="s">
        <v>30</v>
      </c>
      <c r="I140" s="204"/>
    </row>
    <row r="141" spans="2:10" x14ac:dyDescent="0.3">
      <c r="C141" s="201"/>
      <c r="D141" s="202"/>
      <c r="E141" s="202"/>
      <c r="F141" s="202"/>
      <c r="G141" s="203"/>
      <c r="H141" s="114" t="s">
        <v>31</v>
      </c>
      <c r="I141" s="113" t="s">
        <v>17</v>
      </c>
    </row>
    <row r="142" spans="2:10" x14ac:dyDescent="0.3">
      <c r="C142" s="197" t="s">
        <v>177</v>
      </c>
      <c r="D142" s="198"/>
      <c r="E142" s="198"/>
      <c r="F142" s="198"/>
      <c r="G142" s="199"/>
      <c r="H142" s="81">
        <f>Умения!D164</f>
        <v>0.13179858754471246</v>
      </c>
      <c r="I142" s="81">
        <f>Умения!C164</f>
        <v>9.0909090909090912E-2</v>
      </c>
    </row>
    <row r="143" spans="2:10" x14ac:dyDescent="0.3">
      <c r="C143" s="197" t="s">
        <v>149</v>
      </c>
      <c r="D143" s="198"/>
      <c r="E143" s="198"/>
      <c r="F143" s="198"/>
      <c r="G143" s="199"/>
      <c r="H143" s="81">
        <f>Умения!D165</f>
        <v>4.452902870769513E-2</v>
      </c>
      <c r="I143" s="81">
        <f>Умения!C165</f>
        <v>4.9586776859504134E-2</v>
      </c>
    </row>
    <row r="144" spans="2:10" x14ac:dyDescent="0.3">
      <c r="C144" s="197" t="s">
        <v>150</v>
      </c>
      <c r="D144" s="198"/>
      <c r="E144" s="198"/>
      <c r="F144" s="198"/>
      <c r="G144" s="199"/>
      <c r="H144" s="81">
        <f>Умения!D166</f>
        <v>3.8062918462808404E-2</v>
      </c>
      <c r="I144" s="81">
        <f>Умения!C166</f>
        <v>3.3057851239669422E-2</v>
      </c>
    </row>
    <row r="145" spans="2:10" x14ac:dyDescent="0.3">
      <c r="C145" s="197" t="s">
        <v>151</v>
      </c>
      <c r="D145" s="198"/>
      <c r="E145" s="198"/>
      <c r="F145" s="198"/>
      <c r="G145" s="199"/>
      <c r="H145" s="81">
        <f>Умения!D167</f>
        <v>0.24236448683848483</v>
      </c>
      <c r="I145" s="81">
        <f>Умения!C167</f>
        <v>0.20661157024793389</v>
      </c>
    </row>
    <row r="146" spans="2:10" x14ac:dyDescent="0.3">
      <c r="C146" s="197" t="s">
        <v>152</v>
      </c>
      <c r="D146" s="198"/>
      <c r="E146" s="198"/>
      <c r="F146" s="198"/>
      <c r="G146" s="199"/>
      <c r="H146" s="81">
        <f>Умения!D168</f>
        <v>9.1580299000275159E-2</v>
      </c>
      <c r="I146" s="81">
        <f>Умения!C168</f>
        <v>9.0909090909090912E-2</v>
      </c>
    </row>
    <row r="147" spans="2:10" x14ac:dyDescent="0.3">
      <c r="C147" s="197" t="s">
        <v>153</v>
      </c>
      <c r="D147" s="198"/>
      <c r="E147" s="198"/>
      <c r="F147" s="198"/>
      <c r="G147" s="199"/>
      <c r="H147" s="81">
        <f>Умения!D169</f>
        <v>3.0037604329083738E-2</v>
      </c>
      <c r="I147" s="81">
        <f>Умения!C169</f>
        <v>2.4793388429752067E-2</v>
      </c>
    </row>
    <row r="148" spans="2:10" x14ac:dyDescent="0.3">
      <c r="C148" s="197" t="s">
        <v>154</v>
      </c>
      <c r="D148" s="198"/>
      <c r="E148" s="198"/>
      <c r="F148" s="198"/>
      <c r="G148" s="199"/>
      <c r="H148" s="81">
        <f>Умения!D170</f>
        <v>7.8418783820966703E-2</v>
      </c>
      <c r="I148" s="81">
        <f>Умения!C170</f>
        <v>6.6115702479338845E-2</v>
      </c>
    </row>
    <row r="149" spans="2:10" x14ac:dyDescent="0.3">
      <c r="C149" s="197" t="s">
        <v>155</v>
      </c>
      <c r="D149" s="198"/>
      <c r="E149" s="198"/>
      <c r="F149" s="198"/>
      <c r="G149" s="199"/>
      <c r="H149" s="81">
        <f>Умения!D171</f>
        <v>9.0066954049344214E-2</v>
      </c>
      <c r="I149" s="81">
        <f>Умения!C171</f>
        <v>0.10743801652892562</v>
      </c>
    </row>
    <row r="150" spans="2:10" x14ac:dyDescent="0.3">
      <c r="C150" s="197" t="s">
        <v>156</v>
      </c>
      <c r="D150" s="198"/>
      <c r="E150" s="198"/>
      <c r="F150" s="198"/>
      <c r="G150" s="199"/>
      <c r="H150" s="81">
        <f>Умения!D172</f>
        <v>6.2322296615610381E-2</v>
      </c>
      <c r="I150" s="81">
        <f>Умения!C172</f>
        <v>7.43801652892562E-2</v>
      </c>
    </row>
    <row r="151" spans="2:10" x14ac:dyDescent="0.3">
      <c r="C151" s="197" t="s">
        <v>157</v>
      </c>
      <c r="D151" s="198"/>
      <c r="E151" s="198"/>
      <c r="F151" s="198"/>
      <c r="G151" s="199"/>
      <c r="H151" s="81">
        <f>Умения!D173</f>
        <v>4.9390076125836922E-2</v>
      </c>
      <c r="I151" s="81">
        <f>Умения!C173</f>
        <v>5.7851239669421489E-2</v>
      </c>
    </row>
    <row r="152" spans="2:10" x14ac:dyDescent="0.3">
      <c r="C152" s="197" t="s">
        <v>158</v>
      </c>
      <c r="D152" s="198"/>
      <c r="E152" s="198"/>
      <c r="F152" s="198"/>
      <c r="G152" s="199"/>
      <c r="H152" s="81">
        <f>Умения!D174</f>
        <v>0.16490874071356507</v>
      </c>
      <c r="I152" s="81">
        <f>Умения!C174</f>
        <v>0.27272727272727271</v>
      </c>
    </row>
    <row r="153" spans="2:10" x14ac:dyDescent="0.3">
      <c r="C153" s="197" t="s">
        <v>159</v>
      </c>
      <c r="D153" s="198"/>
      <c r="E153" s="198"/>
      <c r="F153" s="198"/>
      <c r="G153" s="199"/>
      <c r="H153" s="81">
        <f>Умения!D175</f>
        <v>0.2166376226726589</v>
      </c>
      <c r="I153" s="81">
        <f>Умения!C175</f>
        <v>0.31404958677685951</v>
      </c>
    </row>
    <row r="154" spans="2:10" x14ac:dyDescent="0.3">
      <c r="C154" s="197" t="s">
        <v>160</v>
      </c>
      <c r="D154" s="198"/>
      <c r="E154" s="198"/>
      <c r="F154" s="198"/>
      <c r="G154" s="199"/>
      <c r="H154" s="81">
        <f>Умения!D176</f>
        <v>5.7919838576538568E-2</v>
      </c>
      <c r="I154" s="81">
        <f>Умения!C176</f>
        <v>8.2644628099173556E-2</v>
      </c>
    </row>
    <row r="155" spans="2:10" x14ac:dyDescent="0.3">
      <c r="C155" s="197" t="s">
        <v>161</v>
      </c>
      <c r="D155" s="198"/>
      <c r="E155" s="198"/>
      <c r="F155" s="198"/>
      <c r="G155" s="199"/>
      <c r="H155" s="81">
        <f>Умения!D177</f>
        <v>7.488764560212785E-2</v>
      </c>
      <c r="I155" s="81">
        <f>Умения!C177</f>
        <v>9.9173553719008267E-2</v>
      </c>
    </row>
    <row r="156" spans="2:10" x14ac:dyDescent="0.3">
      <c r="C156" s="197" t="s">
        <v>45</v>
      </c>
      <c r="D156" s="198"/>
      <c r="E156" s="198"/>
      <c r="F156" s="198"/>
      <c r="G156" s="199"/>
      <c r="H156" s="81">
        <f>Умения!D178</f>
        <v>7.7868476566082728E-2</v>
      </c>
      <c r="I156" s="81">
        <f>Умения!C178</f>
        <v>7.43801652892562E-2</v>
      </c>
    </row>
    <row r="158" spans="2:10" ht="29.25" customHeight="1" x14ac:dyDescent="0.3">
      <c r="B158" s="196" t="s">
        <v>162</v>
      </c>
      <c r="C158" s="196"/>
      <c r="D158" s="196"/>
      <c r="E158" s="196"/>
      <c r="F158" s="196"/>
      <c r="G158" s="196"/>
      <c r="H158" s="196"/>
    </row>
    <row r="160" spans="2:10" x14ac:dyDescent="0.3">
      <c r="B160" s="194" t="s">
        <v>398</v>
      </c>
      <c r="C160" s="194"/>
      <c r="D160" s="194"/>
      <c r="E160" s="194"/>
      <c r="F160" s="194"/>
      <c r="G160" s="194"/>
      <c r="H160" s="194"/>
      <c r="I160" s="194"/>
      <c r="J160" s="194"/>
    </row>
    <row r="161" spans="2:10" x14ac:dyDescent="0.3">
      <c r="B161" s="83"/>
      <c r="C161" s="83"/>
      <c r="D161" s="83"/>
      <c r="E161" s="83"/>
      <c r="F161" s="83"/>
      <c r="G161" s="83"/>
      <c r="H161" s="83"/>
      <c r="I161" s="83"/>
      <c r="J161" s="83"/>
    </row>
    <row r="162" spans="2:10" x14ac:dyDescent="0.3">
      <c r="J162" s="84" t="s">
        <v>163</v>
      </c>
    </row>
    <row r="163" spans="2:10" x14ac:dyDescent="0.3">
      <c r="C163" s="195" t="s">
        <v>164</v>
      </c>
      <c r="D163" s="195"/>
      <c r="E163" s="195"/>
      <c r="F163" s="195"/>
      <c r="G163" s="195"/>
      <c r="H163" s="145" t="s">
        <v>165</v>
      </c>
      <c r="I163" s="146" t="s">
        <v>30</v>
      </c>
    </row>
    <row r="164" spans="2:10" x14ac:dyDescent="0.3">
      <c r="C164" s="193" t="s">
        <v>166</v>
      </c>
      <c r="D164" s="193"/>
      <c r="E164" s="193"/>
      <c r="F164" s="193"/>
      <c r="G164" s="193"/>
      <c r="H164" s="144">
        <f>Умения!C180</f>
        <v>11</v>
      </c>
      <c r="I164" s="143">
        <f>Умения!C181</f>
        <v>9.0909090909090912E-2</v>
      </c>
    </row>
    <row r="165" spans="2:10" x14ac:dyDescent="0.3">
      <c r="C165" s="193" t="s">
        <v>173</v>
      </c>
      <c r="D165" s="193"/>
      <c r="E165" s="193"/>
      <c r="F165" s="193"/>
      <c r="G165" s="193"/>
      <c r="H165" s="144">
        <f>Умения!C182</f>
        <v>3</v>
      </c>
      <c r="I165" s="143">
        <f>Умения!C183</f>
        <v>2.4793388429752067E-2</v>
      </c>
    </row>
    <row r="166" spans="2:10" x14ac:dyDescent="0.3">
      <c r="C166" s="193" t="s">
        <v>167</v>
      </c>
      <c r="D166" s="193"/>
      <c r="E166" s="193"/>
      <c r="F166" s="193"/>
      <c r="G166" s="193"/>
      <c r="H166" s="144">
        <f>Умения!C184</f>
        <v>1</v>
      </c>
      <c r="I166" s="143">
        <f>Умения!C185</f>
        <v>8.2644628099173556E-3</v>
      </c>
    </row>
    <row r="167" spans="2:10" x14ac:dyDescent="0.3">
      <c r="C167" s="193" t="s">
        <v>168</v>
      </c>
      <c r="D167" s="193"/>
      <c r="E167" s="193"/>
      <c r="F167" s="193"/>
      <c r="G167" s="193"/>
      <c r="H167" s="144">
        <f>Умения!C186</f>
        <v>0</v>
      </c>
      <c r="I167" s="143">
        <f>Умения!C187</f>
        <v>0</v>
      </c>
    </row>
    <row r="168" spans="2:10" x14ac:dyDescent="0.3">
      <c r="C168" s="193" t="s">
        <v>169</v>
      </c>
      <c r="D168" s="193"/>
      <c r="E168" s="193"/>
      <c r="F168" s="193"/>
      <c r="G168" s="193"/>
      <c r="H168" s="144">
        <f>Умения!C188</f>
        <v>14</v>
      </c>
      <c r="I168" s="143">
        <f>Умения!C189</f>
        <v>0.11570247933884298</v>
      </c>
    </row>
    <row r="169" spans="2:10" x14ac:dyDescent="0.3">
      <c r="C169" s="193" t="s">
        <v>170</v>
      </c>
      <c r="D169" s="193"/>
      <c r="E169" s="193"/>
      <c r="F169" s="193"/>
      <c r="G169" s="193"/>
      <c r="H169" s="144">
        <f>Умения!C190</f>
        <v>1</v>
      </c>
      <c r="I169" s="143">
        <f>Умения!C191</f>
        <v>8.2644628099173556E-3</v>
      </c>
    </row>
    <row r="170" spans="2:10" x14ac:dyDescent="0.3">
      <c r="C170" s="193" t="s">
        <v>171</v>
      </c>
      <c r="D170" s="193"/>
      <c r="E170" s="193"/>
      <c r="F170" s="193"/>
      <c r="G170" s="193"/>
      <c r="H170" s="144">
        <f>Умения!C192</f>
        <v>5</v>
      </c>
      <c r="I170" s="143">
        <f>Умения!C193</f>
        <v>4.1322314049586778E-2</v>
      </c>
    </row>
    <row r="172" spans="2:10" x14ac:dyDescent="0.3">
      <c r="B172" s="194" t="s">
        <v>399</v>
      </c>
      <c r="C172" s="194"/>
      <c r="D172" s="194"/>
      <c r="E172" s="194"/>
      <c r="F172" s="194"/>
      <c r="G172" s="194"/>
      <c r="H172" s="194"/>
      <c r="I172" s="194"/>
      <c r="J172" s="194"/>
    </row>
    <row r="173" spans="2:10" x14ac:dyDescent="0.3">
      <c r="B173" s="83"/>
      <c r="C173" s="83"/>
      <c r="D173" s="83"/>
      <c r="E173" s="83"/>
      <c r="F173" s="83"/>
      <c r="G173" s="83"/>
      <c r="H173" s="83"/>
      <c r="I173" s="83"/>
      <c r="J173" s="83"/>
    </row>
    <row r="174" spans="2:10" x14ac:dyDescent="0.3">
      <c r="J174" s="84" t="s">
        <v>172</v>
      </c>
    </row>
    <row r="175" spans="2:10" x14ac:dyDescent="0.3">
      <c r="C175" s="195" t="s">
        <v>164</v>
      </c>
      <c r="D175" s="195"/>
      <c r="E175" s="195"/>
      <c r="F175" s="195"/>
      <c r="G175" s="195"/>
      <c r="H175" s="145" t="s">
        <v>165</v>
      </c>
      <c r="I175" s="146" t="s">
        <v>30</v>
      </c>
    </row>
    <row r="176" spans="2:10" x14ac:dyDescent="0.3">
      <c r="C176" s="193" t="s">
        <v>166</v>
      </c>
      <c r="D176" s="193"/>
      <c r="E176" s="193"/>
      <c r="F176" s="193"/>
      <c r="G176" s="193"/>
      <c r="H176" s="144">
        <f>Умения!C194</f>
        <v>9</v>
      </c>
      <c r="I176" s="143">
        <f>Умения!C195</f>
        <v>7.43801652892562E-2</v>
      </c>
    </row>
    <row r="177" spans="2:10" x14ac:dyDescent="0.3">
      <c r="C177" s="193" t="s">
        <v>173</v>
      </c>
      <c r="D177" s="193"/>
      <c r="E177" s="193"/>
      <c r="F177" s="193"/>
      <c r="G177" s="193"/>
      <c r="H177" s="144">
        <f>Умения!C196</f>
        <v>3</v>
      </c>
      <c r="I177" s="143">
        <f>Умения!C197</f>
        <v>2.4793388429752067E-2</v>
      </c>
    </row>
    <row r="178" spans="2:10" x14ac:dyDescent="0.3">
      <c r="C178" s="193" t="s">
        <v>167</v>
      </c>
      <c r="D178" s="193"/>
      <c r="E178" s="193"/>
      <c r="F178" s="193"/>
      <c r="G178" s="193"/>
      <c r="H178" s="144">
        <f>Умения!C198</f>
        <v>0</v>
      </c>
      <c r="I178" s="143">
        <f>Умения!C199</f>
        <v>0</v>
      </c>
    </row>
    <row r="179" spans="2:10" x14ac:dyDescent="0.3">
      <c r="C179" s="193" t="s">
        <v>168</v>
      </c>
      <c r="D179" s="193"/>
      <c r="E179" s="193"/>
      <c r="F179" s="193"/>
      <c r="G179" s="193"/>
      <c r="H179" s="144">
        <f>Умения!C200</f>
        <v>1</v>
      </c>
      <c r="I179" s="143">
        <f>Умения!C201</f>
        <v>8.2644628099173556E-3</v>
      </c>
    </row>
    <row r="180" spans="2:10" x14ac:dyDescent="0.3">
      <c r="C180" s="193" t="s">
        <v>169</v>
      </c>
      <c r="D180" s="193"/>
      <c r="E180" s="193"/>
      <c r="F180" s="193"/>
      <c r="G180" s="193"/>
      <c r="H180" s="144">
        <f>Умения!C202</f>
        <v>11</v>
      </c>
      <c r="I180" s="143">
        <f>Умения!C203</f>
        <v>9.0909090909090912E-2</v>
      </c>
    </row>
    <row r="181" spans="2:10" x14ac:dyDescent="0.3">
      <c r="C181" s="193" t="s">
        <v>170</v>
      </c>
      <c r="D181" s="193"/>
      <c r="E181" s="193"/>
      <c r="F181" s="193"/>
      <c r="G181" s="193"/>
      <c r="H181" s="144">
        <f>Умения!C204</f>
        <v>0</v>
      </c>
      <c r="I181" s="143">
        <f>Умения!C205</f>
        <v>0</v>
      </c>
    </row>
    <row r="182" spans="2:10" x14ac:dyDescent="0.3">
      <c r="C182" s="193" t="s">
        <v>171</v>
      </c>
      <c r="D182" s="193"/>
      <c r="E182" s="193"/>
      <c r="F182" s="193"/>
      <c r="G182" s="193"/>
      <c r="H182" s="144">
        <f>Умения!C206</f>
        <v>3</v>
      </c>
      <c r="I182" s="143">
        <f>Умения!C207</f>
        <v>2.4793388429752067E-2</v>
      </c>
    </row>
    <row r="184" spans="2:10" x14ac:dyDescent="0.3">
      <c r="B184" s="194" t="s">
        <v>400</v>
      </c>
      <c r="C184" s="194"/>
      <c r="D184" s="194"/>
      <c r="E184" s="194"/>
      <c r="F184" s="194"/>
      <c r="G184" s="194"/>
      <c r="H184" s="194"/>
      <c r="I184" s="194"/>
      <c r="J184" s="194"/>
    </row>
    <row r="186" spans="2:10" x14ac:dyDescent="0.3">
      <c r="J186" s="84" t="s">
        <v>174</v>
      </c>
    </row>
    <row r="187" spans="2:10" x14ac:dyDescent="0.3">
      <c r="C187" s="195" t="s">
        <v>164</v>
      </c>
      <c r="D187" s="195"/>
      <c r="E187" s="195"/>
      <c r="F187" s="195"/>
      <c r="G187" s="195"/>
      <c r="H187" s="145" t="s">
        <v>165</v>
      </c>
      <c r="I187" s="146" t="s">
        <v>30</v>
      </c>
    </row>
    <row r="188" spans="2:10" x14ac:dyDescent="0.3">
      <c r="C188" s="193" t="s">
        <v>166</v>
      </c>
      <c r="D188" s="193"/>
      <c r="E188" s="193"/>
      <c r="F188" s="193"/>
      <c r="G188" s="193"/>
      <c r="H188" s="144">
        <f>Умения!C208</f>
        <v>15</v>
      </c>
      <c r="I188" s="143">
        <f>Умения!C209</f>
        <v>0.12396694214876033</v>
      </c>
    </row>
    <row r="189" spans="2:10" x14ac:dyDescent="0.3">
      <c r="C189" s="193" t="s">
        <v>173</v>
      </c>
      <c r="D189" s="193"/>
      <c r="E189" s="193"/>
      <c r="F189" s="193"/>
      <c r="G189" s="193"/>
      <c r="H189" s="144">
        <f>Умения!C210</f>
        <v>4</v>
      </c>
      <c r="I189" s="143">
        <f>Умения!C211</f>
        <v>3.3057851239669422E-2</v>
      </c>
    </row>
    <row r="190" spans="2:10" x14ac:dyDescent="0.3">
      <c r="C190" s="193" t="s">
        <v>167</v>
      </c>
      <c r="D190" s="193"/>
      <c r="E190" s="193"/>
      <c r="F190" s="193"/>
      <c r="G190" s="193"/>
      <c r="H190" s="144">
        <f>Умения!C212</f>
        <v>0</v>
      </c>
      <c r="I190" s="143">
        <f>Умения!C213</f>
        <v>0</v>
      </c>
    </row>
    <row r="191" spans="2:10" x14ac:dyDescent="0.3">
      <c r="C191" s="193" t="s">
        <v>168</v>
      </c>
      <c r="D191" s="193"/>
      <c r="E191" s="193"/>
      <c r="F191" s="193"/>
      <c r="G191" s="193"/>
      <c r="H191" s="144">
        <f>Умения!C214</f>
        <v>2</v>
      </c>
      <c r="I191" s="143">
        <f>Умения!C215</f>
        <v>1.6528925619834711E-2</v>
      </c>
    </row>
    <row r="192" spans="2:10" x14ac:dyDescent="0.3">
      <c r="C192" s="193" t="s">
        <v>169</v>
      </c>
      <c r="D192" s="193"/>
      <c r="E192" s="193"/>
      <c r="F192" s="193"/>
      <c r="G192" s="193"/>
      <c r="H192" s="144">
        <f>Умения!C216</f>
        <v>15</v>
      </c>
      <c r="I192" s="143">
        <f>Умения!C217</f>
        <v>0.12396694214876033</v>
      </c>
    </row>
    <row r="193" spans="2:10" x14ac:dyDescent="0.3">
      <c r="C193" s="193" t="s">
        <v>170</v>
      </c>
      <c r="D193" s="193"/>
      <c r="E193" s="193"/>
      <c r="F193" s="193"/>
      <c r="G193" s="193"/>
      <c r="H193" s="144">
        <f>Умения!C218</f>
        <v>1</v>
      </c>
      <c r="I193" s="143">
        <f>Умения!C219</f>
        <v>8.2644628099173556E-3</v>
      </c>
    </row>
    <row r="194" spans="2:10" x14ac:dyDescent="0.3">
      <c r="C194" s="193" t="s">
        <v>171</v>
      </c>
      <c r="D194" s="193"/>
      <c r="E194" s="193"/>
      <c r="F194" s="193"/>
      <c r="G194" s="193"/>
      <c r="H194" s="144">
        <f>Умения!C220</f>
        <v>6</v>
      </c>
      <c r="I194" s="143">
        <f>Умения!C221</f>
        <v>4.9586776859504134E-2</v>
      </c>
    </row>
    <row r="196" spans="2:10" x14ac:dyDescent="0.3">
      <c r="B196" s="194" t="s">
        <v>401</v>
      </c>
      <c r="C196" s="194"/>
      <c r="D196" s="194"/>
      <c r="E196" s="194"/>
      <c r="F196" s="194"/>
      <c r="G196" s="194"/>
      <c r="H196" s="194"/>
      <c r="I196" s="194"/>
      <c r="J196" s="194"/>
    </row>
    <row r="198" spans="2:10" x14ac:dyDescent="0.3">
      <c r="J198" s="84" t="s">
        <v>175</v>
      </c>
    </row>
    <row r="199" spans="2:10" x14ac:dyDescent="0.3">
      <c r="C199" s="195" t="s">
        <v>164</v>
      </c>
      <c r="D199" s="195"/>
      <c r="E199" s="195"/>
      <c r="F199" s="195"/>
      <c r="G199" s="195"/>
      <c r="H199" s="145" t="s">
        <v>165</v>
      </c>
      <c r="I199" s="146" t="s">
        <v>30</v>
      </c>
    </row>
    <row r="200" spans="2:10" x14ac:dyDescent="0.3">
      <c r="C200" s="193" t="s">
        <v>166</v>
      </c>
      <c r="D200" s="193"/>
      <c r="E200" s="193"/>
      <c r="F200" s="193"/>
      <c r="G200" s="193"/>
      <c r="H200" s="144">
        <f>Умения!C222</f>
        <v>24</v>
      </c>
      <c r="I200" s="143">
        <f>Умения!C223</f>
        <v>0.19834710743801653</v>
      </c>
    </row>
    <row r="201" spans="2:10" x14ac:dyDescent="0.3">
      <c r="C201" s="193" t="s">
        <v>173</v>
      </c>
      <c r="D201" s="193"/>
      <c r="E201" s="193"/>
      <c r="F201" s="193"/>
      <c r="G201" s="193"/>
      <c r="H201" s="144">
        <f>Умения!C224</f>
        <v>3</v>
      </c>
      <c r="I201" s="143">
        <f>Умения!C225</f>
        <v>2.4793388429752067E-2</v>
      </c>
    </row>
    <row r="202" spans="2:10" x14ac:dyDescent="0.3">
      <c r="C202" s="193" t="s">
        <v>167</v>
      </c>
      <c r="D202" s="193"/>
      <c r="E202" s="193"/>
      <c r="F202" s="193"/>
      <c r="G202" s="193"/>
      <c r="H202" s="144">
        <f>Умения!C226</f>
        <v>1</v>
      </c>
      <c r="I202" s="143">
        <f>Умения!C227</f>
        <v>8.2644628099173556E-3</v>
      </c>
    </row>
    <row r="203" spans="2:10" x14ac:dyDescent="0.3">
      <c r="C203" s="193" t="s">
        <v>168</v>
      </c>
      <c r="D203" s="193"/>
      <c r="E203" s="193"/>
      <c r="F203" s="193"/>
      <c r="G203" s="193"/>
      <c r="H203" s="144">
        <f>Умения!C228</f>
        <v>4</v>
      </c>
      <c r="I203" s="143">
        <f>Умения!C229</f>
        <v>3.3057851239669422E-2</v>
      </c>
    </row>
    <row r="204" spans="2:10" x14ac:dyDescent="0.3">
      <c r="C204" s="193" t="s">
        <v>169</v>
      </c>
      <c r="D204" s="193"/>
      <c r="E204" s="193"/>
      <c r="F204" s="193"/>
      <c r="G204" s="193"/>
      <c r="H204" s="144">
        <f>Умения!C230</f>
        <v>32</v>
      </c>
      <c r="I204" s="143">
        <f>Умения!C231</f>
        <v>0.26446280991735538</v>
      </c>
    </row>
    <row r="205" spans="2:10" x14ac:dyDescent="0.3">
      <c r="C205" s="193" t="s">
        <v>170</v>
      </c>
      <c r="D205" s="193"/>
      <c r="E205" s="193"/>
      <c r="F205" s="193"/>
      <c r="G205" s="193"/>
      <c r="H205" s="144">
        <f>Умения!C232</f>
        <v>2</v>
      </c>
      <c r="I205" s="143">
        <f>Умения!C233</f>
        <v>1.6528925619834711E-2</v>
      </c>
    </row>
    <row r="206" spans="2:10" x14ac:dyDescent="0.3">
      <c r="C206" s="193" t="s">
        <v>171</v>
      </c>
      <c r="D206" s="193"/>
      <c r="E206" s="193"/>
      <c r="F206" s="193"/>
      <c r="G206" s="193"/>
      <c r="H206" s="144">
        <f>Умения!C234</f>
        <v>8</v>
      </c>
      <c r="I206" s="143">
        <f>Умения!C235</f>
        <v>6.6115702479338845E-2</v>
      </c>
    </row>
    <row r="208" spans="2:10" x14ac:dyDescent="0.3">
      <c r="B208" s="194" t="s">
        <v>402</v>
      </c>
      <c r="C208" s="194"/>
      <c r="D208" s="194"/>
      <c r="E208" s="194"/>
      <c r="F208" s="194"/>
      <c r="G208" s="194"/>
      <c r="H208" s="194"/>
      <c r="I208" s="194"/>
      <c r="J208" s="194"/>
    </row>
    <row r="210" spans="3:10" x14ac:dyDescent="0.3">
      <c r="J210" s="84" t="s">
        <v>176</v>
      </c>
    </row>
    <row r="211" spans="3:10" x14ac:dyDescent="0.3">
      <c r="C211" s="195" t="s">
        <v>164</v>
      </c>
      <c r="D211" s="195"/>
      <c r="E211" s="195"/>
      <c r="F211" s="195"/>
      <c r="G211" s="195"/>
      <c r="H211" s="145" t="s">
        <v>165</v>
      </c>
      <c r="I211" s="146" t="s">
        <v>30</v>
      </c>
    </row>
    <row r="212" spans="3:10" x14ac:dyDescent="0.3">
      <c r="C212" s="193" t="s">
        <v>166</v>
      </c>
      <c r="D212" s="193"/>
      <c r="E212" s="193"/>
      <c r="F212" s="193"/>
      <c r="G212" s="193"/>
      <c r="H212" s="144">
        <f>Умения!C236</f>
        <v>4</v>
      </c>
      <c r="I212" s="143">
        <f>Умения!C237</f>
        <v>3.3057851239669422E-2</v>
      </c>
    </row>
    <row r="213" spans="3:10" x14ac:dyDescent="0.3">
      <c r="C213" s="193" t="s">
        <v>173</v>
      </c>
      <c r="D213" s="193"/>
      <c r="E213" s="193"/>
      <c r="F213" s="193"/>
      <c r="G213" s="193"/>
      <c r="H213" s="144">
        <f>Умения!C238</f>
        <v>2</v>
      </c>
      <c r="I213" s="143">
        <f>Умения!C239</f>
        <v>1.6528925619834711E-2</v>
      </c>
    </row>
    <row r="214" spans="3:10" x14ac:dyDescent="0.3">
      <c r="C214" s="193" t="s">
        <v>167</v>
      </c>
      <c r="D214" s="193"/>
      <c r="E214" s="193"/>
      <c r="F214" s="193"/>
      <c r="G214" s="193"/>
      <c r="H214" s="144">
        <f>Умения!C240</f>
        <v>0</v>
      </c>
      <c r="I214" s="143">
        <f>Умения!C241</f>
        <v>0</v>
      </c>
    </row>
    <row r="215" spans="3:10" x14ac:dyDescent="0.3">
      <c r="C215" s="193" t="s">
        <v>168</v>
      </c>
      <c r="D215" s="193"/>
      <c r="E215" s="193"/>
      <c r="F215" s="193"/>
      <c r="G215" s="193"/>
      <c r="H215" s="144">
        <f>Умения!C242</f>
        <v>0</v>
      </c>
      <c r="I215" s="143">
        <f>Умения!C243</f>
        <v>0</v>
      </c>
    </row>
    <row r="216" spans="3:10" x14ac:dyDescent="0.3">
      <c r="C216" s="193" t="s">
        <v>169</v>
      </c>
      <c r="D216" s="193"/>
      <c r="E216" s="193"/>
      <c r="F216" s="193"/>
      <c r="G216" s="193"/>
      <c r="H216" s="144">
        <f>Умения!C244</f>
        <v>3</v>
      </c>
      <c r="I216" s="143">
        <f>Умения!C245</f>
        <v>2.4793388429752067E-2</v>
      </c>
    </row>
    <row r="217" spans="3:10" x14ac:dyDescent="0.3">
      <c r="C217" s="193" t="s">
        <v>170</v>
      </c>
      <c r="D217" s="193"/>
      <c r="E217" s="193"/>
      <c r="F217" s="193"/>
      <c r="G217" s="193"/>
      <c r="H217" s="144">
        <f>Умения!C246</f>
        <v>0</v>
      </c>
      <c r="I217" s="143">
        <f>Умения!C247</f>
        <v>0</v>
      </c>
    </row>
    <row r="218" spans="3:10" x14ac:dyDescent="0.3">
      <c r="C218" s="193" t="s">
        <v>171</v>
      </c>
      <c r="D218" s="193"/>
      <c r="E218" s="193"/>
      <c r="F218" s="193"/>
      <c r="G218" s="193"/>
      <c r="H218" s="144">
        <f>Умения!C248</f>
        <v>2</v>
      </c>
      <c r="I218" s="143">
        <f>Умения!C249</f>
        <v>1.6528925619834711E-2</v>
      </c>
    </row>
  </sheetData>
  <mergeCells count="213">
    <mergeCell ref="G9:H10"/>
    <mergeCell ref="I9:J9"/>
    <mergeCell ref="B9:C10"/>
    <mergeCell ref="G11:H11"/>
    <mergeCell ref="G12:H12"/>
    <mergeCell ref="B44:D44"/>
    <mergeCell ref="E44:J44"/>
    <mergeCell ref="F30:F31"/>
    <mergeCell ref="B30:D31"/>
    <mergeCell ref="F36:G36"/>
    <mergeCell ref="H36:I36"/>
    <mergeCell ref="B35:K35"/>
    <mergeCell ref="F24:F25"/>
    <mergeCell ref="B24:D25"/>
    <mergeCell ref="B26:D27"/>
    <mergeCell ref="F26:F27"/>
    <mergeCell ref="B28:D29"/>
    <mergeCell ref="F28:F29"/>
    <mergeCell ref="G13:H13"/>
    <mergeCell ref="G14:H14"/>
    <mergeCell ref="B32:J32"/>
    <mergeCell ref="B1:I1"/>
    <mergeCell ref="C39:E39"/>
    <mergeCell ref="C40:E40"/>
    <mergeCell ref="B3:H3"/>
    <mergeCell ref="C36:E37"/>
    <mergeCell ref="C38:E38"/>
    <mergeCell ref="H30:I30"/>
    <mergeCell ref="H31:I31"/>
    <mergeCell ref="B8:E8"/>
    <mergeCell ref="G8:J8"/>
    <mergeCell ref="D9:E9"/>
    <mergeCell ref="B11:C11"/>
    <mergeCell ref="B12:C12"/>
    <mergeCell ref="B13:C13"/>
    <mergeCell ref="B14:C14"/>
    <mergeCell ref="B15:C15"/>
    <mergeCell ref="G15:H15"/>
    <mergeCell ref="G16:H16"/>
    <mergeCell ref="G17:H17"/>
    <mergeCell ref="G18:H18"/>
    <mergeCell ref="F22:F23"/>
    <mergeCell ref="H22:J22"/>
    <mergeCell ref="G22:G23"/>
    <mergeCell ref="B22:E23"/>
    <mergeCell ref="C45:D45"/>
    <mergeCell ref="F45:G45"/>
    <mergeCell ref="I45:J45"/>
    <mergeCell ref="B45:B46"/>
    <mergeCell ref="E45:E46"/>
    <mergeCell ref="H45:H46"/>
    <mergeCell ref="B66:D66"/>
    <mergeCell ref="B67:D67"/>
    <mergeCell ref="B68:D68"/>
    <mergeCell ref="B56:C56"/>
    <mergeCell ref="B57:C57"/>
    <mergeCell ref="B58:C58"/>
    <mergeCell ref="G53:H54"/>
    <mergeCell ref="G55:H55"/>
    <mergeCell ref="G56:H56"/>
    <mergeCell ref="G57:H57"/>
    <mergeCell ref="G58:H58"/>
    <mergeCell ref="G52:J52"/>
    <mergeCell ref="B52:E52"/>
    <mergeCell ref="B53:C54"/>
    <mergeCell ref="D53:E53"/>
    <mergeCell ref="B55:C55"/>
    <mergeCell ref="I53:J53"/>
    <mergeCell ref="B69:D69"/>
    <mergeCell ref="B72:J72"/>
    <mergeCell ref="G59:H59"/>
    <mergeCell ref="B62:J62"/>
    <mergeCell ref="B63:D65"/>
    <mergeCell ref="E63:F63"/>
    <mergeCell ref="G63:H63"/>
    <mergeCell ref="I63:J63"/>
    <mergeCell ref="E64:F64"/>
    <mergeCell ref="G64:H64"/>
    <mergeCell ref="I64:J64"/>
    <mergeCell ref="B76:D76"/>
    <mergeCell ref="B77:D77"/>
    <mergeCell ref="B78:D78"/>
    <mergeCell ref="B79:D79"/>
    <mergeCell ref="B82:J82"/>
    <mergeCell ref="B73:D75"/>
    <mergeCell ref="E73:F73"/>
    <mergeCell ref="G73:H73"/>
    <mergeCell ref="I73:J73"/>
    <mergeCell ref="E74:F74"/>
    <mergeCell ref="G74:H74"/>
    <mergeCell ref="I74:J74"/>
    <mergeCell ref="C88:G88"/>
    <mergeCell ref="C89:G89"/>
    <mergeCell ref="B92:J92"/>
    <mergeCell ref="C93:F94"/>
    <mergeCell ref="G93:H93"/>
    <mergeCell ref="I93:J93"/>
    <mergeCell ref="C83:G84"/>
    <mergeCell ref="H83:I83"/>
    <mergeCell ref="C85:G85"/>
    <mergeCell ref="C86:G86"/>
    <mergeCell ref="C87:G87"/>
    <mergeCell ref="B110:E110"/>
    <mergeCell ref="G110:J110"/>
    <mergeCell ref="B111:C112"/>
    <mergeCell ref="D111:E111"/>
    <mergeCell ref="C103:F103"/>
    <mergeCell ref="C104:F104"/>
    <mergeCell ref="C105:F105"/>
    <mergeCell ref="C106:F106"/>
    <mergeCell ref="B93:B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G116:H116"/>
    <mergeCell ref="G120:H120"/>
    <mergeCell ref="E120:F120"/>
    <mergeCell ref="B113:C113"/>
    <mergeCell ref="B114:C114"/>
    <mergeCell ref="B115:C115"/>
    <mergeCell ref="G111:H112"/>
    <mergeCell ref="I111:J111"/>
    <mergeCell ref="G113:H113"/>
    <mergeCell ref="G114:H114"/>
    <mergeCell ref="G115:H115"/>
    <mergeCell ref="B119:J119"/>
    <mergeCell ref="B125:D125"/>
    <mergeCell ref="B126:D126"/>
    <mergeCell ref="B127:D127"/>
    <mergeCell ref="B128:D128"/>
    <mergeCell ref="B129:D129"/>
    <mergeCell ref="I120:J120"/>
    <mergeCell ref="B120:D121"/>
    <mergeCell ref="B122:D122"/>
    <mergeCell ref="B123:D123"/>
    <mergeCell ref="B124:D124"/>
    <mergeCell ref="B135:D135"/>
    <mergeCell ref="B136:D136"/>
    <mergeCell ref="B139:J139"/>
    <mergeCell ref="C140:G141"/>
    <mergeCell ref="H140:I140"/>
    <mergeCell ref="B130:D130"/>
    <mergeCell ref="B131:D131"/>
    <mergeCell ref="B132:D132"/>
    <mergeCell ref="B133:D133"/>
    <mergeCell ref="B134:D134"/>
    <mergeCell ref="C147:G147"/>
    <mergeCell ref="C148:G148"/>
    <mergeCell ref="C149:G149"/>
    <mergeCell ref="C150:G150"/>
    <mergeCell ref="C151:G151"/>
    <mergeCell ref="C142:G142"/>
    <mergeCell ref="C143:G143"/>
    <mergeCell ref="C144:G144"/>
    <mergeCell ref="C145:G145"/>
    <mergeCell ref="C146:G146"/>
    <mergeCell ref="B158:H158"/>
    <mergeCell ref="B160:J160"/>
    <mergeCell ref="C163:G163"/>
    <mergeCell ref="C164:G164"/>
    <mergeCell ref="C152:G152"/>
    <mergeCell ref="C153:G153"/>
    <mergeCell ref="C154:G154"/>
    <mergeCell ref="C155:G155"/>
    <mergeCell ref="C156:G156"/>
    <mergeCell ref="C170:G170"/>
    <mergeCell ref="B172:J172"/>
    <mergeCell ref="C175:G175"/>
    <mergeCell ref="C176:G176"/>
    <mergeCell ref="C177:G177"/>
    <mergeCell ref="C165:G165"/>
    <mergeCell ref="C166:G166"/>
    <mergeCell ref="C167:G167"/>
    <mergeCell ref="C168:G168"/>
    <mergeCell ref="C169:G169"/>
    <mergeCell ref="C187:G187"/>
    <mergeCell ref="C188:G188"/>
    <mergeCell ref="C189:G189"/>
    <mergeCell ref="C190:G190"/>
    <mergeCell ref="C178:G178"/>
    <mergeCell ref="C179:G179"/>
    <mergeCell ref="C180:G180"/>
    <mergeCell ref="C181:G181"/>
    <mergeCell ref="C182:G182"/>
    <mergeCell ref="B5:J5"/>
    <mergeCell ref="C217:G217"/>
    <mergeCell ref="C218:G218"/>
    <mergeCell ref="C212:G212"/>
    <mergeCell ref="C213:G213"/>
    <mergeCell ref="C214:G214"/>
    <mergeCell ref="C215:G215"/>
    <mergeCell ref="C216:G216"/>
    <mergeCell ref="C204:G204"/>
    <mergeCell ref="C205:G205"/>
    <mergeCell ref="C206:G206"/>
    <mergeCell ref="B208:J208"/>
    <mergeCell ref="C211:G211"/>
    <mergeCell ref="C199:G199"/>
    <mergeCell ref="C200:G200"/>
    <mergeCell ref="C201:G201"/>
    <mergeCell ref="C202:G202"/>
    <mergeCell ref="C203:G203"/>
    <mergeCell ref="C191:G191"/>
    <mergeCell ref="C192:G192"/>
    <mergeCell ref="C193:G193"/>
    <mergeCell ref="C194:G194"/>
    <mergeCell ref="B196:J196"/>
    <mergeCell ref="B184:J184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oddHeader>&amp;R&amp;"Arial Narrow,обычный"&amp;10&amp;K04+000Диагностика "Групповой проект" обучающихся 4-го класса в Красноярском крае в 2017 году</oddHeader>
    <oddFooter>&amp;R&amp;"+,обычный"&amp;14&amp;K07+000&amp;P</oddFooter>
    <firstFooter>&amp;R&amp;16&amp;K07+000&amp;P</firstFooter>
  </headerFooter>
  <rowBreaks count="3" manualBreakCount="3">
    <brk id="33" max="10" man="1"/>
    <brk id="90" max="10" man="1"/>
    <brk id="15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G27"/>
  <sheetViews>
    <sheetView zoomScaleNormal="100" zoomScaleSheetLayoutView="80" workbookViewId="0">
      <selection activeCell="D18" sqref="D18"/>
    </sheetView>
  </sheetViews>
  <sheetFormatPr defaultColWidth="36.42578125" defaultRowHeight="15" x14ac:dyDescent="0.25"/>
  <cols>
    <col min="1" max="1" width="25.85546875" style="1" customWidth="1"/>
    <col min="2" max="2" width="23.5703125" style="1" customWidth="1"/>
    <col min="3" max="3" width="25.85546875" style="1" customWidth="1"/>
    <col min="4" max="4" width="21.5703125" style="1" customWidth="1"/>
    <col min="5" max="5" width="19.85546875" style="1" customWidth="1"/>
    <col min="6" max="16384" width="36.42578125" style="1"/>
  </cols>
  <sheetData>
    <row r="1" spans="1:7" ht="15" customHeight="1" x14ac:dyDescent="0.25">
      <c r="A1" s="304" t="s">
        <v>20</v>
      </c>
      <c r="B1" s="305"/>
      <c r="C1" s="305"/>
      <c r="D1" s="305"/>
      <c r="E1" s="306"/>
    </row>
    <row r="2" spans="1:7" ht="15.75" thickBot="1" x14ac:dyDescent="0.3">
      <c r="A2" s="307"/>
      <c r="B2" s="308"/>
      <c r="C2" s="308"/>
      <c r="D2" s="308"/>
      <c r="E2" s="309"/>
    </row>
    <row r="3" spans="1:7" ht="15.75" thickBot="1" x14ac:dyDescent="0.3"/>
    <row r="4" spans="1:7" ht="36" customHeight="1" thickBot="1" x14ac:dyDescent="0.3">
      <c r="A4" s="300" t="s">
        <v>16</v>
      </c>
      <c r="B4" s="310"/>
      <c r="C4" s="301"/>
      <c r="D4" s="2" t="s">
        <v>18</v>
      </c>
      <c r="E4" s="2" t="s">
        <v>1</v>
      </c>
    </row>
    <row r="5" spans="1:7" ht="15.75" customHeight="1" thickBot="1" x14ac:dyDescent="0.3">
      <c r="A5" s="313" t="s">
        <v>6</v>
      </c>
      <c r="B5" s="302" t="s">
        <v>4</v>
      </c>
      <c r="C5" s="303"/>
      <c r="D5" s="19">
        <v>0.75197472353870398</v>
      </c>
      <c r="E5" s="18">
        <v>0.75016774996770874</v>
      </c>
      <c r="F5" s="10"/>
    </row>
    <row r="6" spans="1:7" ht="24" customHeight="1" thickBot="1" x14ac:dyDescent="0.3">
      <c r="A6" s="315"/>
      <c r="B6" s="311" t="s">
        <v>2</v>
      </c>
      <c r="C6" s="312"/>
      <c r="D6" s="19">
        <v>0.71042654028435959</v>
      </c>
      <c r="E6" s="18">
        <v>0.71520663562279096</v>
      </c>
      <c r="F6" s="11"/>
    </row>
    <row r="7" spans="1:7" ht="21" customHeight="1" thickBot="1" x14ac:dyDescent="0.3">
      <c r="A7" s="315"/>
      <c r="B7" s="311" t="s">
        <v>3</v>
      </c>
      <c r="C7" s="312"/>
      <c r="D7" s="19">
        <v>0.80390995260663511</v>
      </c>
      <c r="E7" s="18">
        <v>0.79386914289871946</v>
      </c>
      <c r="F7" s="11"/>
    </row>
    <row r="8" spans="1:7" ht="62.25" customHeight="1" thickBot="1" x14ac:dyDescent="0.3">
      <c r="A8" s="313" t="s">
        <v>7</v>
      </c>
      <c r="B8" s="300" t="s">
        <v>15</v>
      </c>
      <c r="C8" s="301"/>
      <c r="D8" s="19">
        <v>0.976303317535545</v>
      </c>
      <c r="E8" s="18">
        <v>0.92858701979045399</v>
      </c>
      <c r="F8" s="11"/>
    </row>
    <row r="9" spans="1:7" ht="24.75" customHeight="1" thickBot="1" x14ac:dyDescent="0.3">
      <c r="A9" s="314"/>
      <c r="B9" s="302" t="s">
        <v>0</v>
      </c>
      <c r="C9" s="303"/>
      <c r="D9" s="19">
        <v>0.46445497630331756</v>
      </c>
      <c r="E9" s="18">
        <v>0.43124272409778813</v>
      </c>
      <c r="F9" s="11"/>
    </row>
    <row r="15" spans="1:7" x14ac:dyDescent="0.25">
      <c r="E15" s="12"/>
    </row>
    <row r="16" spans="1:7" x14ac:dyDescent="0.25">
      <c r="D16" s="12"/>
      <c r="E16" s="12"/>
      <c r="F16" s="12"/>
      <c r="G16" s="12"/>
    </row>
    <row r="22" spans="1:5" s="29" customFormat="1" ht="15.75" x14ac:dyDescent="0.25">
      <c r="A22" s="28" t="s">
        <v>13</v>
      </c>
      <c r="B22" s="28" t="s">
        <v>10</v>
      </c>
      <c r="C22" s="28" t="s">
        <v>14</v>
      </c>
      <c r="E22" s="27"/>
    </row>
    <row r="23" spans="1:5" s="29" customFormat="1" ht="16.5" thickBot="1" x14ac:dyDescent="0.3">
      <c r="A23" s="27"/>
      <c r="B23" s="28"/>
      <c r="C23" s="27"/>
      <c r="D23" s="28"/>
      <c r="E23" s="27"/>
    </row>
    <row r="24" spans="1:5" ht="32.25" customHeight="1" thickBot="1" x14ac:dyDescent="0.3">
      <c r="A24" s="295"/>
      <c r="B24" s="297" t="s">
        <v>9</v>
      </c>
      <c r="C24" s="298"/>
      <c r="D24" s="299"/>
    </row>
    <row r="25" spans="1:5" ht="15.75" thickBot="1" x14ac:dyDescent="0.3">
      <c r="A25" s="296"/>
      <c r="B25" s="20" t="s">
        <v>13</v>
      </c>
      <c r="C25" s="20" t="s">
        <v>10</v>
      </c>
      <c r="D25" s="20" t="s">
        <v>0</v>
      </c>
    </row>
    <row r="26" spans="1:5" ht="15.75" thickBot="1" x14ac:dyDescent="0.3">
      <c r="A26" s="21" t="s">
        <v>12</v>
      </c>
      <c r="B26" s="18">
        <v>7.1412980209545979E-2</v>
      </c>
      <c r="C26" s="18">
        <v>0.49734429569266592</v>
      </c>
      <c r="D26" s="18">
        <v>0.43124272409778813</v>
      </c>
    </row>
    <row r="27" spans="1:5" ht="15.75" thickBot="1" x14ac:dyDescent="0.3">
      <c r="A27" s="21" t="s">
        <v>19</v>
      </c>
      <c r="B27" s="18">
        <v>2.3696682464454975E-2</v>
      </c>
      <c r="C27" s="18">
        <v>0.51184834123222744</v>
      </c>
      <c r="D27" s="18">
        <v>0.46445497630331756</v>
      </c>
    </row>
  </sheetData>
  <mergeCells count="11">
    <mergeCell ref="A24:A25"/>
    <mergeCell ref="B24:D24"/>
    <mergeCell ref="B8:C8"/>
    <mergeCell ref="B9:C9"/>
    <mergeCell ref="A1:E2"/>
    <mergeCell ref="A4:C4"/>
    <mergeCell ref="B5:C5"/>
    <mergeCell ref="B7:C7"/>
    <mergeCell ref="B6:C6"/>
    <mergeCell ref="A8:A9"/>
    <mergeCell ref="A5:A7"/>
  </mergeCells>
  <pageMargins left="0.7" right="0.7" top="0.75" bottom="0.75" header="0.3" footer="0.3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52"/>
  <sheetViews>
    <sheetView zoomScaleNormal="100" workbookViewId="0">
      <selection activeCell="D7" sqref="D7:D178"/>
    </sheetView>
  </sheetViews>
  <sheetFormatPr defaultRowHeight="15" x14ac:dyDescent="0.25"/>
  <cols>
    <col min="1" max="1" width="6.140625" style="17" customWidth="1"/>
    <col min="2" max="2" width="51.42578125" style="37" customWidth="1"/>
    <col min="3" max="3" width="11.42578125" style="35" customWidth="1"/>
    <col min="4" max="4" width="12.42578125" style="35" customWidth="1"/>
    <col min="5" max="5" width="14.7109375" style="35" customWidth="1"/>
    <col min="6" max="6" width="13.7109375" style="35" customWidth="1"/>
    <col min="7" max="7" width="9.140625" style="6"/>
    <col min="8" max="8" width="54.42578125" style="6" customWidth="1"/>
    <col min="9" max="16384" width="9.140625" style="6"/>
  </cols>
  <sheetData>
    <row r="1" spans="1:8" x14ac:dyDescent="0.25">
      <c r="A1" s="319" t="s">
        <v>179</v>
      </c>
      <c r="B1" s="320"/>
      <c r="C1" s="320"/>
      <c r="D1" s="320"/>
      <c r="E1" s="320"/>
      <c r="F1" s="312"/>
      <c r="G1" s="3"/>
      <c r="H1" s="4"/>
    </row>
    <row r="2" spans="1:8" ht="15.75" thickBot="1" x14ac:dyDescent="0.3">
      <c r="A2" s="321"/>
      <c r="B2" s="322"/>
      <c r="C2" s="322"/>
      <c r="D2" s="322"/>
      <c r="E2" s="322"/>
      <c r="F2" s="323"/>
      <c r="G2" s="3"/>
      <c r="H2" s="4"/>
    </row>
    <row r="3" spans="1:8" s="7" customFormat="1" ht="10.5" customHeight="1" x14ac:dyDescent="0.25">
      <c r="A3" s="5"/>
      <c r="B3" s="36"/>
      <c r="C3" s="5"/>
      <c r="D3" s="179"/>
      <c r="E3" s="5"/>
      <c r="F3" s="5"/>
      <c r="G3" s="4"/>
      <c r="H3" s="4"/>
    </row>
    <row r="4" spans="1:8" s="7" customFormat="1" ht="9.75" customHeight="1" thickBot="1" x14ac:dyDescent="0.3">
      <c r="A4" s="16"/>
      <c r="B4" s="36"/>
      <c r="C4" s="5"/>
      <c r="D4" s="179"/>
      <c r="E4" s="5"/>
      <c r="F4" s="5"/>
      <c r="G4" s="4"/>
      <c r="H4" s="4"/>
    </row>
    <row r="5" spans="1:8" ht="18.75" customHeight="1" x14ac:dyDescent="0.25">
      <c r="A5" s="324" t="s">
        <v>389</v>
      </c>
      <c r="B5" s="316" t="s">
        <v>181</v>
      </c>
      <c r="C5" s="316" t="s">
        <v>180</v>
      </c>
      <c r="D5" s="316"/>
      <c r="E5" s="317"/>
      <c r="F5" s="318"/>
    </row>
    <row r="6" spans="1:8" ht="42" customHeight="1" thickBot="1" x14ac:dyDescent="0.3">
      <c r="A6" s="325"/>
      <c r="B6" s="326"/>
      <c r="C6" s="30" t="s">
        <v>17</v>
      </c>
      <c r="D6" s="116" t="s">
        <v>31</v>
      </c>
      <c r="E6" s="8"/>
      <c r="F6" s="9"/>
    </row>
    <row r="7" spans="1:8" x14ac:dyDescent="0.25">
      <c r="A7" s="177">
        <v>6</v>
      </c>
      <c r="B7" s="155" t="s">
        <v>182</v>
      </c>
      <c r="C7" s="147">
        <v>8.2644628099173556E-3</v>
      </c>
      <c r="D7" s="191">
        <v>6.2826744932587362E-3</v>
      </c>
      <c r="E7" s="147"/>
      <c r="F7" s="148"/>
    </row>
    <row r="8" spans="1:8" ht="16.5" customHeight="1" x14ac:dyDescent="0.25">
      <c r="A8" s="176">
        <v>7</v>
      </c>
      <c r="B8" s="156" t="s">
        <v>183</v>
      </c>
      <c r="C8" s="149">
        <v>2.4793388429752067E-2</v>
      </c>
      <c r="D8" s="149">
        <v>4.2694671191415207E-2</v>
      </c>
      <c r="E8" s="149"/>
      <c r="F8" s="151"/>
    </row>
    <row r="9" spans="1:8" ht="16.5" customHeight="1" thickBot="1" x14ac:dyDescent="0.3">
      <c r="A9" s="176">
        <v>8</v>
      </c>
      <c r="B9" s="156" t="s">
        <v>184</v>
      </c>
      <c r="C9" s="149">
        <v>0.32231404958677684</v>
      </c>
      <c r="D9" s="152">
        <v>0.2998715949738604</v>
      </c>
      <c r="E9" s="152"/>
      <c r="F9" s="153"/>
    </row>
    <row r="10" spans="1:8" ht="16.5" customHeight="1" x14ac:dyDescent="0.25">
      <c r="A10" s="177">
        <v>9</v>
      </c>
      <c r="B10" s="156" t="s">
        <v>185</v>
      </c>
      <c r="C10" s="149">
        <v>0.6198347107438017</v>
      </c>
      <c r="D10" s="152">
        <v>0.55195817664862878</v>
      </c>
      <c r="E10" s="152"/>
      <c r="F10" s="153"/>
      <c r="H10" s="6" t="s">
        <v>8</v>
      </c>
    </row>
    <row r="11" spans="1:8" ht="16.5" customHeight="1" x14ac:dyDescent="0.25">
      <c r="A11" s="176">
        <v>10</v>
      </c>
      <c r="B11" s="156" t="s">
        <v>186</v>
      </c>
      <c r="C11" s="149">
        <v>8.2644628099173556E-3</v>
      </c>
      <c r="D11" s="152">
        <v>5.548931486746767E-3</v>
      </c>
      <c r="E11" s="152"/>
      <c r="F11" s="153"/>
    </row>
    <row r="12" spans="1:8" ht="16.5" customHeight="1" thickBot="1" x14ac:dyDescent="0.3">
      <c r="A12" s="176">
        <v>11</v>
      </c>
      <c r="B12" s="157" t="s">
        <v>187</v>
      </c>
      <c r="C12" s="149">
        <v>9.9173553719008267E-2</v>
      </c>
      <c r="D12" s="152">
        <v>7.7730899752361735E-2</v>
      </c>
      <c r="E12" s="152"/>
      <c r="F12" s="153"/>
    </row>
    <row r="13" spans="1:8" ht="16.5" customHeight="1" x14ac:dyDescent="0.25">
      <c r="A13" s="177">
        <v>12</v>
      </c>
      <c r="B13" s="157" t="s">
        <v>188</v>
      </c>
      <c r="C13" s="149">
        <v>0.77685950413223137</v>
      </c>
      <c r="D13" s="149">
        <v>0.5449876180867651</v>
      </c>
      <c r="E13" s="149"/>
      <c r="F13" s="151"/>
    </row>
    <row r="14" spans="1:8" ht="16.5" customHeight="1" x14ac:dyDescent="0.25">
      <c r="A14" s="176">
        <v>13</v>
      </c>
      <c r="B14" s="157" t="s">
        <v>189</v>
      </c>
      <c r="C14" s="149">
        <v>8.2644628099173556E-2</v>
      </c>
      <c r="D14" s="152">
        <v>0.20641107951939833</v>
      </c>
      <c r="E14" s="152"/>
      <c r="F14" s="153"/>
    </row>
    <row r="15" spans="1:8" ht="16.5" customHeight="1" thickBot="1" x14ac:dyDescent="0.3">
      <c r="A15" s="176">
        <v>14</v>
      </c>
      <c r="B15" s="157" t="s">
        <v>190</v>
      </c>
      <c r="C15" s="149">
        <v>1.6528925619834711E-2</v>
      </c>
      <c r="D15" s="152">
        <v>9.6624782170044943E-2</v>
      </c>
      <c r="E15" s="152"/>
      <c r="F15" s="153"/>
    </row>
    <row r="16" spans="1:8" ht="16.5" customHeight="1" x14ac:dyDescent="0.25">
      <c r="A16" s="177">
        <v>15</v>
      </c>
      <c r="B16" s="157" t="s">
        <v>191</v>
      </c>
      <c r="C16" s="149">
        <v>0.11570247933884298</v>
      </c>
      <c r="D16" s="152">
        <v>0.18247271393194534</v>
      </c>
      <c r="E16" s="152"/>
      <c r="F16" s="153"/>
    </row>
    <row r="17" spans="1:6" ht="16.5" customHeight="1" x14ac:dyDescent="0.25">
      <c r="A17" s="176">
        <v>16</v>
      </c>
      <c r="B17" s="157" t="s">
        <v>192</v>
      </c>
      <c r="C17" s="149">
        <v>4.9586776859504134E-2</v>
      </c>
      <c r="D17" s="152">
        <v>0.1093735669081904</v>
      </c>
      <c r="E17" s="152"/>
      <c r="F17" s="153"/>
    </row>
    <row r="18" spans="1:6" ht="16.5" customHeight="1" thickBot="1" x14ac:dyDescent="0.3">
      <c r="A18" s="176">
        <v>17</v>
      </c>
      <c r="B18" s="157" t="s">
        <v>193</v>
      </c>
      <c r="C18" s="149">
        <v>0.27272727272727271</v>
      </c>
      <c r="D18" s="149">
        <v>0.24383197285150876</v>
      </c>
      <c r="E18" s="149"/>
      <c r="F18" s="151"/>
    </row>
    <row r="19" spans="1:6" ht="15" customHeight="1" x14ac:dyDescent="0.25">
      <c r="A19" s="177">
        <v>18</v>
      </c>
      <c r="B19" s="158" t="s">
        <v>194</v>
      </c>
      <c r="C19" s="149">
        <v>3.3057851239669422E-2</v>
      </c>
      <c r="D19" s="152">
        <v>4.0814454737228285E-2</v>
      </c>
      <c r="E19" s="152"/>
      <c r="F19" s="153"/>
    </row>
    <row r="20" spans="1:6" ht="17.25" customHeight="1" x14ac:dyDescent="0.25">
      <c r="A20" s="176">
        <v>19</v>
      </c>
      <c r="B20" s="159" t="s">
        <v>195</v>
      </c>
      <c r="C20" s="181">
        <v>15.636363636363637</v>
      </c>
      <c r="D20" s="180">
        <v>15.407507811064143</v>
      </c>
      <c r="E20" s="152"/>
      <c r="F20" s="153"/>
    </row>
    <row r="21" spans="1:6" ht="16.5" customHeight="1" thickBot="1" x14ac:dyDescent="0.3">
      <c r="A21" s="176">
        <v>20</v>
      </c>
      <c r="B21" s="160" t="s">
        <v>196</v>
      </c>
      <c r="C21" s="181">
        <v>10.264462809917354</v>
      </c>
      <c r="D21" s="180">
        <v>10.110171827621061</v>
      </c>
      <c r="E21" s="152"/>
      <c r="F21" s="153"/>
    </row>
    <row r="22" spans="1:6" ht="16.5" customHeight="1" x14ac:dyDescent="0.25">
      <c r="A22" s="177">
        <v>21</v>
      </c>
      <c r="B22" s="160" t="s">
        <v>197</v>
      </c>
      <c r="C22" s="181">
        <v>5.9752066115702478</v>
      </c>
      <c r="D22" s="181">
        <v>6.4719286961315809</v>
      </c>
      <c r="E22" s="149"/>
      <c r="F22" s="151"/>
    </row>
    <row r="23" spans="1:6" ht="16.5" customHeight="1" x14ac:dyDescent="0.25">
      <c r="A23" s="176">
        <v>22</v>
      </c>
      <c r="B23" s="160" t="s">
        <v>198</v>
      </c>
      <c r="C23" s="181">
        <v>3.0165289256198347</v>
      </c>
      <c r="D23" s="180">
        <v>3.1937795745853816</v>
      </c>
      <c r="E23" s="152"/>
      <c r="F23" s="153"/>
    </row>
    <row r="24" spans="1:6" ht="16.5" customHeight="1" thickBot="1" x14ac:dyDescent="0.3">
      <c r="A24" s="176">
        <v>23</v>
      </c>
      <c r="B24" s="160" t="s">
        <v>199</v>
      </c>
      <c r="C24" s="149">
        <v>9.0909090909090912E-2</v>
      </c>
      <c r="D24" s="152">
        <v>0.13021503400110274</v>
      </c>
      <c r="E24" s="152"/>
      <c r="F24" s="153"/>
    </row>
    <row r="25" spans="1:6" ht="16.5" customHeight="1" x14ac:dyDescent="0.25">
      <c r="A25" s="177">
        <v>24</v>
      </c>
      <c r="B25" s="160" t="s">
        <v>200</v>
      </c>
      <c r="C25" s="149">
        <v>0.48760330578512395</v>
      </c>
      <c r="D25" s="152">
        <v>0.49163833501791787</v>
      </c>
      <c r="E25" s="152"/>
      <c r="F25" s="153"/>
    </row>
    <row r="26" spans="1:6" ht="16.5" customHeight="1" x14ac:dyDescent="0.25">
      <c r="A26" s="176">
        <v>25</v>
      </c>
      <c r="B26" s="161" t="s">
        <v>201</v>
      </c>
      <c r="C26" s="150">
        <v>0.24793388429752067</v>
      </c>
      <c r="D26" s="190">
        <v>0.31613525682256732</v>
      </c>
      <c r="E26" s="150"/>
      <c r="F26" s="154"/>
    </row>
    <row r="27" spans="1:6" ht="16.5" customHeight="1" thickBot="1" x14ac:dyDescent="0.3">
      <c r="A27" s="176">
        <v>26</v>
      </c>
      <c r="B27" s="160" t="s">
        <v>202</v>
      </c>
      <c r="C27" s="149">
        <v>0.60330578512396693</v>
      </c>
      <c r="D27" s="149">
        <v>0.49131593457085093</v>
      </c>
      <c r="E27" s="149"/>
      <c r="F27" s="151"/>
    </row>
    <row r="28" spans="1:6" ht="16.5" customHeight="1" x14ac:dyDescent="0.25">
      <c r="A28" s="177">
        <v>27</v>
      </c>
      <c r="B28" s="160" t="s">
        <v>203</v>
      </c>
      <c r="C28" s="149">
        <v>0.32231404958677684</v>
      </c>
      <c r="D28" s="152">
        <v>0.2530092805292658</v>
      </c>
      <c r="E28" s="152"/>
      <c r="F28" s="153"/>
    </row>
    <row r="29" spans="1:6" ht="16.5" customHeight="1" x14ac:dyDescent="0.25">
      <c r="A29" s="176">
        <v>28</v>
      </c>
      <c r="B29" s="160" t="s">
        <v>204</v>
      </c>
      <c r="C29" s="149">
        <v>0.4049586776859504</v>
      </c>
      <c r="D29" s="152">
        <v>0.39777634843333637</v>
      </c>
      <c r="E29" s="152"/>
      <c r="F29" s="153"/>
    </row>
    <row r="30" spans="1:6" ht="16.5" customHeight="1" thickBot="1" x14ac:dyDescent="0.3">
      <c r="A30" s="176">
        <v>29</v>
      </c>
      <c r="B30" s="160" t="s">
        <v>205</v>
      </c>
      <c r="C30" s="149">
        <v>0.39669421487603307</v>
      </c>
      <c r="D30" s="152">
        <v>0.52722010382689388</v>
      </c>
      <c r="E30" s="152"/>
      <c r="F30" s="153"/>
    </row>
    <row r="31" spans="1:6" ht="16.5" customHeight="1" x14ac:dyDescent="0.25">
      <c r="A31" s="177">
        <v>30</v>
      </c>
      <c r="B31" s="160" t="s">
        <v>206</v>
      </c>
      <c r="C31" s="149">
        <v>0.30578512396694213</v>
      </c>
      <c r="D31" s="149">
        <v>0.37846903142804633</v>
      </c>
      <c r="E31" s="149"/>
      <c r="F31" s="151"/>
    </row>
    <row r="32" spans="1:6" ht="16.5" customHeight="1" x14ac:dyDescent="0.25">
      <c r="A32" s="176">
        <v>31</v>
      </c>
      <c r="B32" s="160" t="s">
        <v>207</v>
      </c>
      <c r="C32" s="149">
        <v>0.19008264462809918</v>
      </c>
      <c r="D32" s="152">
        <v>0.25535238445281633</v>
      </c>
      <c r="E32" s="152"/>
      <c r="F32" s="153"/>
    </row>
    <row r="33" spans="1:9" ht="16.5" customHeight="1" thickBot="1" x14ac:dyDescent="0.3">
      <c r="A33" s="176">
        <v>32</v>
      </c>
      <c r="B33" s="160" t="s">
        <v>208</v>
      </c>
      <c r="C33" s="149">
        <v>0.34710743801652894</v>
      </c>
      <c r="D33" s="152">
        <v>0.28608839474409631</v>
      </c>
      <c r="E33" s="152"/>
      <c r="F33" s="153"/>
    </row>
    <row r="34" spans="1:9" ht="16.5" customHeight="1" x14ac:dyDescent="0.25">
      <c r="A34" s="177">
        <v>33</v>
      </c>
      <c r="B34" s="160" t="s">
        <v>209</v>
      </c>
      <c r="C34" s="149">
        <v>0.60330578512396693</v>
      </c>
      <c r="D34" s="152">
        <v>0.47277989617310606</v>
      </c>
      <c r="E34" s="152"/>
      <c r="F34" s="153"/>
    </row>
    <row r="35" spans="1:9" ht="16.5" customHeight="1" x14ac:dyDescent="0.25">
      <c r="A35" s="176">
        <v>34</v>
      </c>
      <c r="B35" s="163" t="s">
        <v>210</v>
      </c>
      <c r="C35" s="149">
        <v>0.28925619834710742</v>
      </c>
      <c r="D35" s="149">
        <v>0.18788406860497112</v>
      </c>
      <c r="E35" s="149"/>
      <c r="F35" s="151"/>
    </row>
    <row r="36" spans="1:9" ht="16.5" customHeight="1" thickBot="1" x14ac:dyDescent="0.3">
      <c r="A36" s="176">
        <v>35</v>
      </c>
      <c r="B36" s="163" t="s">
        <v>211</v>
      </c>
      <c r="C36" s="149">
        <v>0.60330578512396693</v>
      </c>
      <c r="D36" s="152">
        <v>0.58878290378794829</v>
      </c>
      <c r="E36" s="152"/>
      <c r="F36" s="153"/>
    </row>
    <row r="37" spans="1:9" ht="16.5" customHeight="1" x14ac:dyDescent="0.25">
      <c r="A37" s="177">
        <v>36</v>
      </c>
      <c r="B37" s="163" t="s">
        <v>212</v>
      </c>
      <c r="C37" s="149">
        <v>9.9173553719008267E-2</v>
      </c>
      <c r="D37" s="152">
        <v>0.15160964872053564</v>
      </c>
      <c r="E37" s="152"/>
      <c r="F37" s="153"/>
    </row>
    <row r="38" spans="1:9" ht="15.75" customHeight="1" x14ac:dyDescent="0.25">
      <c r="A38" s="176">
        <v>37</v>
      </c>
      <c r="B38" s="163" t="s">
        <v>213</v>
      </c>
      <c r="C38" s="149">
        <v>0.13223140495867769</v>
      </c>
      <c r="D38" s="152">
        <v>6.0717233788865448E-2</v>
      </c>
      <c r="E38" s="152"/>
      <c r="F38" s="153"/>
    </row>
    <row r="39" spans="1:9" ht="16.5" customHeight="1" thickBot="1" x14ac:dyDescent="0.3">
      <c r="A39" s="176">
        <v>38</v>
      </c>
      <c r="B39" s="163" t="s">
        <v>214</v>
      </c>
      <c r="C39" s="149">
        <v>0.75206611570247939</v>
      </c>
      <c r="D39" s="149">
        <v>0.66201962762542421</v>
      </c>
      <c r="E39" s="149"/>
      <c r="F39" s="151"/>
    </row>
    <row r="40" spans="1:9" ht="16.5" customHeight="1" x14ac:dyDescent="0.25">
      <c r="A40" s="177">
        <v>39</v>
      </c>
      <c r="B40" s="163" t="s">
        <v>215</v>
      </c>
      <c r="C40" s="149">
        <v>9.9173553719008267E-2</v>
      </c>
      <c r="D40" s="152">
        <v>0.16986150600752087</v>
      </c>
      <c r="E40" s="152"/>
      <c r="F40" s="153"/>
      <c r="G40" s="13"/>
      <c r="H40" s="13"/>
      <c r="I40" s="13"/>
    </row>
    <row r="41" spans="1:9" ht="16.5" customHeight="1" x14ac:dyDescent="0.25">
      <c r="A41" s="176">
        <v>40</v>
      </c>
      <c r="B41" s="162" t="s">
        <v>216</v>
      </c>
      <c r="C41" s="149">
        <v>0.38016528925619836</v>
      </c>
      <c r="D41" s="152">
        <v>0.47289736769696417</v>
      </c>
      <c r="E41" s="152"/>
      <c r="F41" s="153"/>
      <c r="G41" s="13"/>
      <c r="H41" s="13"/>
      <c r="I41" s="13"/>
    </row>
    <row r="42" spans="1:9" ht="16.5" customHeight="1" thickBot="1" x14ac:dyDescent="0.3">
      <c r="A42" s="176">
        <v>41</v>
      </c>
      <c r="B42" s="162" t="s">
        <v>217</v>
      </c>
      <c r="C42" s="149">
        <v>0.39669421487603307</v>
      </c>
      <c r="D42" s="152">
        <v>0.51582133357791438</v>
      </c>
      <c r="E42" s="152"/>
      <c r="F42" s="153"/>
      <c r="G42" s="13"/>
      <c r="H42" s="13"/>
      <c r="I42" s="13"/>
    </row>
    <row r="43" spans="1:9" ht="16.5" customHeight="1" x14ac:dyDescent="0.25">
      <c r="A43" s="177">
        <v>42</v>
      </c>
      <c r="B43" s="164" t="s">
        <v>218</v>
      </c>
      <c r="C43" s="150">
        <v>0.75206611570247939</v>
      </c>
      <c r="D43" s="190">
        <v>0.73420159589103917</v>
      </c>
      <c r="E43" s="150"/>
      <c r="F43" s="154"/>
    </row>
    <row r="44" spans="1:9" ht="16.5" customHeight="1" x14ac:dyDescent="0.25">
      <c r="A44" s="176">
        <v>43</v>
      </c>
      <c r="B44" s="162" t="s">
        <v>219</v>
      </c>
      <c r="C44" s="149">
        <v>0.27272727272727271</v>
      </c>
      <c r="D44" s="149">
        <v>0.50917178758139958</v>
      </c>
      <c r="E44" s="149"/>
      <c r="F44" s="151"/>
    </row>
    <row r="45" spans="1:9" ht="16.5" customHeight="1" thickBot="1" x14ac:dyDescent="0.3">
      <c r="A45" s="176">
        <v>44</v>
      </c>
      <c r="B45" s="162" t="s">
        <v>220</v>
      </c>
      <c r="C45" s="149">
        <v>0.36363636363636365</v>
      </c>
      <c r="D45" s="152">
        <v>0.52127854718884714</v>
      </c>
      <c r="E45" s="152"/>
      <c r="F45" s="153"/>
    </row>
    <row r="46" spans="1:9" ht="16.5" customHeight="1" x14ac:dyDescent="0.25">
      <c r="A46" s="177">
        <v>45</v>
      </c>
      <c r="B46" s="162" t="s">
        <v>221</v>
      </c>
      <c r="C46" s="149">
        <v>0.92561983471074383</v>
      </c>
      <c r="D46" s="152">
        <v>0.82215903879666152</v>
      </c>
      <c r="E46" s="152"/>
      <c r="F46" s="153"/>
    </row>
    <row r="47" spans="1:9" ht="16.5" customHeight="1" x14ac:dyDescent="0.25">
      <c r="A47" s="176">
        <v>46</v>
      </c>
      <c r="B47" s="162" t="s">
        <v>222</v>
      </c>
      <c r="C47" s="149">
        <v>0.18181818181818182</v>
      </c>
      <c r="D47" s="152">
        <v>0.38714115381087771</v>
      </c>
      <c r="E47" s="152"/>
      <c r="F47" s="153"/>
    </row>
    <row r="48" spans="1:9" ht="16.5" customHeight="1" thickBot="1" x14ac:dyDescent="0.3">
      <c r="A48" s="176">
        <v>47</v>
      </c>
      <c r="B48" s="162" t="s">
        <v>223</v>
      </c>
      <c r="C48" s="149">
        <v>0.23966942148760331</v>
      </c>
      <c r="D48" s="152">
        <v>0.42396588095019722</v>
      </c>
      <c r="E48" s="152"/>
      <c r="F48" s="153"/>
    </row>
    <row r="49" spans="1:6" ht="16.5" customHeight="1" x14ac:dyDescent="0.25">
      <c r="A49" s="177">
        <v>48</v>
      </c>
      <c r="B49" s="162" t="s">
        <v>224</v>
      </c>
      <c r="C49" s="149">
        <v>0.77685950413223137</v>
      </c>
      <c r="D49" s="152">
        <v>0.68719618453636611</v>
      </c>
      <c r="E49" s="152"/>
      <c r="F49" s="153"/>
    </row>
    <row r="50" spans="1:6" ht="16.5" customHeight="1" x14ac:dyDescent="0.25">
      <c r="A50" s="176">
        <v>49</v>
      </c>
      <c r="B50" s="170" t="s">
        <v>225</v>
      </c>
      <c r="C50" s="149">
        <v>0.50413223140495866</v>
      </c>
      <c r="D50" s="152">
        <v>0.40993304595065577</v>
      </c>
      <c r="E50" s="152"/>
      <c r="F50" s="153"/>
    </row>
    <row r="51" spans="1:6" ht="16.5" customHeight="1" thickBot="1" x14ac:dyDescent="0.3">
      <c r="A51" s="176">
        <v>50</v>
      </c>
      <c r="B51" s="170" t="s">
        <v>226</v>
      </c>
      <c r="C51" s="149">
        <v>0.39669421487603307</v>
      </c>
      <c r="D51" s="152">
        <v>0.39512060900669538</v>
      </c>
      <c r="E51" s="152"/>
      <c r="F51" s="153"/>
    </row>
    <row r="52" spans="1:6" ht="16.5" customHeight="1" x14ac:dyDescent="0.25">
      <c r="A52" s="177">
        <v>51</v>
      </c>
      <c r="B52" s="170" t="s">
        <v>227</v>
      </c>
      <c r="C52" s="149">
        <v>7.43801652892562E-2</v>
      </c>
      <c r="D52" s="152">
        <v>7.6997156745849768E-2</v>
      </c>
      <c r="E52" s="152"/>
      <c r="F52" s="153"/>
    </row>
    <row r="53" spans="1:6" ht="16.5" customHeight="1" x14ac:dyDescent="0.25">
      <c r="A53" s="176">
        <v>52</v>
      </c>
      <c r="B53" s="170" t="s">
        <v>228</v>
      </c>
      <c r="C53" s="149">
        <v>8.2644628099173556E-3</v>
      </c>
      <c r="D53" s="152">
        <v>7.2915711272126937E-3</v>
      </c>
      <c r="E53" s="152"/>
      <c r="F53" s="153"/>
    </row>
    <row r="54" spans="1:6" ht="16.5" customHeight="1" thickBot="1" x14ac:dyDescent="0.3">
      <c r="A54" s="176">
        <v>53</v>
      </c>
      <c r="B54" s="165" t="s">
        <v>229</v>
      </c>
      <c r="C54" s="149">
        <v>0.71900826446280997</v>
      </c>
      <c r="D54" s="152">
        <v>0.60483353205539758</v>
      </c>
      <c r="E54" s="152"/>
      <c r="F54" s="153"/>
    </row>
    <row r="55" spans="1:6" ht="16.5" customHeight="1" x14ac:dyDescent="0.25">
      <c r="A55" s="177">
        <v>54</v>
      </c>
      <c r="B55" s="165" t="s">
        <v>230</v>
      </c>
      <c r="C55" s="149">
        <v>0.23966942148760331</v>
      </c>
      <c r="D55" s="152">
        <v>0.25869026873337614</v>
      </c>
      <c r="E55" s="152"/>
      <c r="F55" s="153"/>
    </row>
    <row r="56" spans="1:6" x14ac:dyDescent="0.25">
      <c r="A56" s="176">
        <v>55</v>
      </c>
      <c r="B56" s="166" t="s">
        <v>231</v>
      </c>
      <c r="C56" s="150">
        <v>8.2644628099173556E-3</v>
      </c>
      <c r="D56" s="190">
        <v>2.0177932679079153E-2</v>
      </c>
      <c r="E56" s="150"/>
      <c r="F56" s="154"/>
    </row>
    <row r="57" spans="1:6" ht="15.75" thickBot="1" x14ac:dyDescent="0.3">
      <c r="A57" s="176">
        <v>56</v>
      </c>
      <c r="B57" s="165" t="s">
        <v>232</v>
      </c>
      <c r="C57" s="149">
        <v>1.6528925619834711E-2</v>
      </c>
      <c r="D57" s="149">
        <v>1.2978079427680455E-2</v>
      </c>
      <c r="E57" s="149"/>
      <c r="F57" s="151"/>
    </row>
    <row r="58" spans="1:6" x14ac:dyDescent="0.25">
      <c r="A58" s="177">
        <v>57</v>
      </c>
      <c r="B58" s="165" t="s">
        <v>233</v>
      </c>
      <c r="C58" s="149">
        <v>0</v>
      </c>
      <c r="D58" s="152">
        <v>1.0547555718609556E-3</v>
      </c>
      <c r="E58" s="152"/>
      <c r="F58" s="153"/>
    </row>
    <row r="59" spans="1:6" x14ac:dyDescent="0.25">
      <c r="A59" s="176">
        <v>58</v>
      </c>
      <c r="B59" s="157" t="s">
        <v>234</v>
      </c>
      <c r="C59" s="149">
        <v>0.23140495867768596</v>
      </c>
      <c r="D59" s="152">
        <v>0.19100247638264697</v>
      </c>
      <c r="E59" s="152"/>
      <c r="F59" s="153"/>
    </row>
    <row r="60" spans="1:6" ht="15.75" thickBot="1" x14ac:dyDescent="0.3">
      <c r="A60" s="176">
        <v>59</v>
      </c>
      <c r="B60" s="157" t="s">
        <v>235</v>
      </c>
      <c r="C60" s="149">
        <v>0.62809917355371903</v>
      </c>
      <c r="D60" s="152">
        <v>0.62111345501238191</v>
      </c>
      <c r="E60" s="152"/>
      <c r="F60" s="153"/>
    </row>
    <row r="61" spans="1:6" x14ac:dyDescent="0.25">
      <c r="A61" s="177">
        <v>60</v>
      </c>
      <c r="B61" s="157" t="s">
        <v>236</v>
      </c>
      <c r="C61" s="149">
        <v>9.9173553719008267E-2</v>
      </c>
      <c r="D61" s="152">
        <v>8.0528294964688621E-2</v>
      </c>
      <c r="E61" s="152"/>
      <c r="F61" s="153"/>
    </row>
    <row r="62" spans="1:6" x14ac:dyDescent="0.25">
      <c r="A62" s="176">
        <v>61</v>
      </c>
      <c r="B62" s="157" t="s">
        <v>237</v>
      </c>
      <c r="C62" s="149">
        <v>8.2644628099173556E-3</v>
      </c>
      <c r="D62" s="149">
        <v>4.4483169769788129E-3</v>
      </c>
      <c r="E62" s="149"/>
      <c r="F62" s="151"/>
    </row>
    <row r="63" spans="1:6" ht="15.75" thickBot="1" x14ac:dyDescent="0.3">
      <c r="A63" s="176">
        <v>62</v>
      </c>
      <c r="B63" s="157" t="s">
        <v>238</v>
      </c>
      <c r="C63" s="149">
        <v>0.15702479338842976</v>
      </c>
      <c r="D63" s="152">
        <v>0.13248647161331745</v>
      </c>
      <c r="E63" s="152"/>
      <c r="F63" s="153"/>
    </row>
    <row r="64" spans="1:6" x14ac:dyDescent="0.25">
      <c r="A64" s="177">
        <v>63</v>
      </c>
      <c r="B64" s="157" t="s">
        <v>239</v>
      </c>
      <c r="C64" s="149">
        <v>0.71074380165289253</v>
      </c>
      <c r="D64" s="152">
        <v>0.7032926717417225</v>
      </c>
      <c r="E64" s="152"/>
      <c r="F64" s="153"/>
    </row>
    <row r="65" spans="1:6" x14ac:dyDescent="0.25">
      <c r="A65" s="176">
        <v>64</v>
      </c>
      <c r="B65" s="157" t="s">
        <v>240</v>
      </c>
      <c r="C65" s="149">
        <v>9.9173553719008267E-2</v>
      </c>
      <c r="D65" s="152">
        <v>5.113271576630285E-2</v>
      </c>
      <c r="E65" s="152"/>
      <c r="F65" s="153"/>
    </row>
    <row r="66" spans="1:6" ht="15.75" thickBot="1" x14ac:dyDescent="0.3">
      <c r="A66" s="176">
        <v>65</v>
      </c>
      <c r="B66" s="157" t="s">
        <v>241</v>
      </c>
      <c r="C66" s="149">
        <v>0</v>
      </c>
      <c r="D66" s="152">
        <v>2.6139594606988904E-3</v>
      </c>
      <c r="E66" s="152"/>
      <c r="F66" s="153"/>
    </row>
    <row r="67" spans="1:6" x14ac:dyDescent="0.25">
      <c r="A67" s="177">
        <v>66</v>
      </c>
      <c r="B67" s="157" t="s">
        <v>242</v>
      </c>
      <c r="C67" s="149">
        <v>0.23966942148760331</v>
      </c>
      <c r="D67" s="149">
        <v>0.2213610932770797</v>
      </c>
      <c r="E67" s="149"/>
      <c r="F67" s="151"/>
    </row>
    <row r="68" spans="1:6" x14ac:dyDescent="0.25">
      <c r="A68" s="176">
        <v>67</v>
      </c>
      <c r="B68" s="158" t="s">
        <v>243</v>
      </c>
      <c r="C68" s="149">
        <v>0.65289256198347112</v>
      </c>
      <c r="D68" s="152">
        <v>0.60767678620563148</v>
      </c>
      <c r="E68" s="152"/>
      <c r="F68" s="153"/>
    </row>
    <row r="69" spans="1:6" ht="15.75" thickBot="1" x14ac:dyDescent="0.3">
      <c r="A69" s="176">
        <v>68</v>
      </c>
      <c r="B69" s="158" t="s">
        <v>244</v>
      </c>
      <c r="C69" s="149">
        <v>7.43801652892562E-2</v>
      </c>
      <c r="D69" s="152">
        <v>6.3514629001192327E-2</v>
      </c>
      <c r="E69" s="152"/>
      <c r="F69" s="153"/>
    </row>
    <row r="70" spans="1:6" x14ac:dyDescent="0.25">
      <c r="A70" s="177">
        <v>69</v>
      </c>
      <c r="B70" s="157" t="s">
        <v>245</v>
      </c>
      <c r="C70" s="149">
        <v>0</v>
      </c>
      <c r="D70" s="152">
        <v>3.6687150325598458E-3</v>
      </c>
      <c r="E70" s="152"/>
      <c r="F70" s="153"/>
    </row>
    <row r="71" spans="1:6" x14ac:dyDescent="0.25">
      <c r="A71" s="176">
        <v>70</v>
      </c>
      <c r="B71" s="167" t="s">
        <v>246</v>
      </c>
      <c r="C71" s="149">
        <v>0.13223140495867769</v>
      </c>
      <c r="D71" s="149">
        <v>9.4377694212602031E-2</v>
      </c>
      <c r="E71" s="149"/>
      <c r="F71" s="151"/>
    </row>
    <row r="72" spans="1:6" ht="15.75" thickBot="1" x14ac:dyDescent="0.3">
      <c r="A72" s="176">
        <v>71</v>
      </c>
      <c r="B72" s="167" t="s">
        <v>247</v>
      </c>
      <c r="C72" s="149">
        <v>0.4462809917355372</v>
      </c>
      <c r="D72" s="152">
        <v>0.55819499220398061</v>
      </c>
      <c r="E72" s="152"/>
      <c r="F72" s="153"/>
    </row>
    <row r="73" spans="1:6" x14ac:dyDescent="0.25">
      <c r="A73" s="177">
        <v>72</v>
      </c>
      <c r="B73" s="167" t="s">
        <v>248</v>
      </c>
      <c r="C73" s="149">
        <v>0.33884297520661155</v>
      </c>
      <c r="D73" s="152">
        <v>0.22507566724754655</v>
      </c>
      <c r="E73" s="152"/>
      <c r="F73" s="153"/>
    </row>
    <row r="74" spans="1:6" x14ac:dyDescent="0.25">
      <c r="A74" s="176">
        <v>73</v>
      </c>
      <c r="B74" s="167" t="s">
        <v>249</v>
      </c>
      <c r="C74" s="149">
        <v>4.1322314049586778E-2</v>
      </c>
      <c r="D74" s="152">
        <v>1.5637897826286343E-2</v>
      </c>
      <c r="E74" s="152"/>
      <c r="F74" s="153"/>
    </row>
    <row r="75" spans="1:6" ht="15.75" thickBot="1" x14ac:dyDescent="0.3">
      <c r="A75" s="176">
        <v>74</v>
      </c>
      <c r="B75" s="168" t="s">
        <v>250</v>
      </c>
      <c r="C75" s="150">
        <v>0.16528925619834711</v>
      </c>
      <c r="D75" s="190">
        <v>0.119233238558195</v>
      </c>
      <c r="E75" s="150"/>
      <c r="F75" s="154"/>
    </row>
    <row r="76" spans="1:6" x14ac:dyDescent="0.25">
      <c r="A76" s="177">
        <v>75</v>
      </c>
      <c r="B76" s="167" t="s">
        <v>251</v>
      </c>
      <c r="C76" s="149">
        <v>0.63636363636363635</v>
      </c>
      <c r="D76" s="149">
        <v>0.63588003301843532</v>
      </c>
      <c r="E76" s="149"/>
      <c r="F76" s="151"/>
    </row>
    <row r="77" spans="1:6" x14ac:dyDescent="0.25">
      <c r="A77" s="176">
        <v>76</v>
      </c>
      <c r="B77" s="167" t="s">
        <v>252</v>
      </c>
      <c r="C77" s="149">
        <v>0.1487603305785124</v>
      </c>
      <c r="D77" s="152">
        <v>0.13014766578006054</v>
      </c>
      <c r="E77" s="152"/>
      <c r="F77" s="153"/>
    </row>
    <row r="78" spans="1:6" ht="15.75" thickBot="1" x14ac:dyDescent="0.3">
      <c r="A78" s="176">
        <v>77</v>
      </c>
      <c r="B78" s="167" t="s">
        <v>253</v>
      </c>
      <c r="C78" s="149">
        <v>1.6528925619834711E-2</v>
      </c>
      <c r="D78" s="152">
        <v>7.9335962579106661E-3</v>
      </c>
      <c r="E78" s="152"/>
      <c r="F78" s="153"/>
    </row>
    <row r="79" spans="1:6" x14ac:dyDescent="0.25">
      <c r="A79" s="177">
        <v>78</v>
      </c>
      <c r="B79" s="167" t="s">
        <v>254</v>
      </c>
      <c r="C79" s="149">
        <v>0.1487603305785124</v>
      </c>
      <c r="D79" s="152">
        <v>0.10093552233330276</v>
      </c>
      <c r="E79" s="152"/>
      <c r="F79" s="153"/>
    </row>
    <row r="80" spans="1:6" x14ac:dyDescent="0.25">
      <c r="A80" s="176">
        <v>79</v>
      </c>
      <c r="B80" s="167" t="s">
        <v>255</v>
      </c>
      <c r="C80" s="149">
        <v>0.61157024793388426</v>
      </c>
      <c r="D80" s="149">
        <v>0.55145372833165185</v>
      </c>
      <c r="E80" s="149"/>
      <c r="F80" s="151"/>
    </row>
    <row r="81" spans="1:6" ht="15.75" thickBot="1" x14ac:dyDescent="0.3">
      <c r="A81" s="176">
        <v>80</v>
      </c>
      <c r="B81" s="167" t="s">
        <v>256</v>
      </c>
      <c r="C81" s="149">
        <v>0.18181818181818182</v>
      </c>
      <c r="D81" s="152">
        <v>0.21860955700265983</v>
      </c>
      <c r="E81" s="152"/>
      <c r="F81" s="153"/>
    </row>
    <row r="82" spans="1:6" x14ac:dyDescent="0.25">
      <c r="A82" s="177">
        <v>81</v>
      </c>
      <c r="B82" s="167" t="s">
        <v>257</v>
      </c>
      <c r="C82" s="149">
        <v>3.3057851239669422E-2</v>
      </c>
      <c r="D82" s="152">
        <v>2.2012290195359076E-2</v>
      </c>
      <c r="E82" s="152"/>
      <c r="F82" s="153"/>
    </row>
    <row r="83" spans="1:6" x14ac:dyDescent="0.25">
      <c r="A83" s="176">
        <v>82</v>
      </c>
      <c r="B83" s="162" t="s">
        <v>258</v>
      </c>
      <c r="C83" s="149">
        <v>0.2975206611570248</v>
      </c>
      <c r="D83" s="152">
        <v>0.25185728698523341</v>
      </c>
      <c r="E83" s="152"/>
      <c r="F83" s="153"/>
    </row>
    <row r="84" spans="1:6" ht="15.75" thickBot="1" x14ac:dyDescent="0.3">
      <c r="A84" s="176">
        <v>83</v>
      </c>
      <c r="B84" s="162" t="s">
        <v>259</v>
      </c>
      <c r="C84" s="149">
        <v>0.37190082644628097</v>
      </c>
      <c r="D84" s="149">
        <v>0.31284967440154088</v>
      </c>
      <c r="E84" s="149"/>
      <c r="F84" s="151"/>
    </row>
    <row r="85" spans="1:6" x14ac:dyDescent="0.25">
      <c r="A85" s="177">
        <v>84</v>
      </c>
      <c r="B85" s="162" t="s">
        <v>260</v>
      </c>
      <c r="C85" s="149">
        <v>0.11570247933884298</v>
      </c>
      <c r="D85" s="152">
        <v>8.7590571402366327E-2</v>
      </c>
      <c r="E85" s="152"/>
      <c r="F85" s="153"/>
    </row>
    <row r="86" spans="1:6" x14ac:dyDescent="0.25">
      <c r="A86" s="176">
        <v>85</v>
      </c>
      <c r="B86" s="162" t="s">
        <v>261</v>
      </c>
      <c r="C86" s="149">
        <v>8.2644628099173556E-2</v>
      </c>
      <c r="D86" s="152">
        <v>5.3563239475373753E-2</v>
      </c>
      <c r="E86" s="152"/>
      <c r="F86" s="153"/>
    </row>
    <row r="87" spans="1:6" ht="15.75" thickBot="1" x14ac:dyDescent="0.3">
      <c r="A87" s="176">
        <v>86</v>
      </c>
      <c r="B87" s="162" t="s">
        <v>262</v>
      </c>
      <c r="C87" s="149">
        <v>0.13223140495867769</v>
      </c>
      <c r="D87" s="152">
        <v>8.4288727873062463E-2</v>
      </c>
      <c r="E87" s="152"/>
      <c r="F87" s="153"/>
    </row>
    <row r="88" spans="1:6" x14ac:dyDescent="0.25">
      <c r="A88" s="177">
        <v>87</v>
      </c>
      <c r="B88" s="165" t="s">
        <v>263</v>
      </c>
      <c r="C88" s="149">
        <v>9.0909090909090912E-2</v>
      </c>
      <c r="D88" s="149">
        <v>0.25145711906744378</v>
      </c>
      <c r="E88" s="149"/>
      <c r="F88" s="151"/>
    </row>
    <row r="89" spans="1:6" x14ac:dyDescent="0.25">
      <c r="A89" s="176">
        <v>88</v>
      </c>
      <c r="B89" s="165" t="s">
        <v>264</v>
      </c>
      <c r="C89" s="149">
        <v>1</v>
      </c>
      <c r="D89" s="152">
        <v>0.94504579517069109</v>
      </c>
      <c r="E89" s="152"/>
      <c r="F89" s="153"/>
    </row>
    <row r="90" spans="1:6" ht="15.75" thickBot="1" x14ac:dyDescent="0.3">
      <c r="A90" s="176">
        <v>89</v>
      </c>
      <c r="B90" s="165" t="s">
        <v>265</v>
      </c>
      <c r="C90" s="149">
        <v>0</v>
      </c>
      <c r="D90" s="152">
        <v>6.9109075770191514E-2</v>
      </c>
      <c r="E90" s="152"/>
      <c r="F90" s="153"/>
    </row>
    <row r="91" spans="1:6" x14ac:dyDescent="0.25">
      <c r="A91" s="177">
        <v>90</v>
      </c>
      <c r="B91" s="165" t="s">
        <v>266</v>
      </c>
      <c r="C91" s="149">
        <v>0.18181818181818182</v>
      </c>
      <c r="D91" s="152">
        <v>0.20149875104079934</v>
      </c>
      <c r="E91" s="152"/>
      <c r="F91" s="153"/>
    </row>
    <row r="92" spans="1:6" x14ac:dyDescent="0.25">
      <c r="A92" s="176">
        <v>91</v>
      </c>
      <c r="B92" s="166" t="s">
        <v>267</v>
      </c>
      <c r="C92" s="150">
        <v>0</v>
      </c>
      <c r="D92" s="190">
        <v>5.8284762697751874E-3</v>
      </c>
      <c r="E92" s="150"/>
      <c r="F92" s="154"/>
    </row>
    <row r="93" spans="1:6" ht="15.75" thickBot="1" x14ac:dyDescent="0.3">
      <c r="A93" s="176">
        <v>92</v>
      </c>
      <c r="B93" s="165" t="s">
        <v>268</v>
      </c>
      <c r="C93" s="149">
        <v>0.36363636363636365</v>
      </c>
      <c r="D93" s="149">
        <v>0.39217318900915904</v>
      </c>
      <c r="E93" s="149"/>
      <c r="F93" s="151"/>
    </row>
    <row r="94" spans="1:6" x14ac:dyDescent="0.25">
      <c r="A94" s="177">
        <v>93</v>
      </c>
      <c r="B94" s="165" t="s">
        <v>269</v>
      </c>
      <c r="C94" s="149">
        <v>0.72727272727272729</v>
      </c>
      <c r="D94" s="152">
        <v>0.56203164029975017</v>
      </c>
      <c r="E94" s="152"/>
      <c r="F94" s="153"/>
    </row>
    <row r="95" spans="1:6" x14ac:dyDescent="0.25">
      <c r="A95" s="176">
        <v>94</v>
      </c>
      <c r="B95" s="165" t="s">
        <v>270</v>
      </c>
      <c r="C95" s="149">
        <v>0</v>
      </c>
      <c r="D95" s="152">
        <v>2.4979184013322231E-3</v>
      </c>
      <c r="E95" s="152"/>
      <c r="F95" s="153"/>
    </row>
    <row r="96" spans="1:6" ht="15.75" thickBot="1" x14ac:dyDescent="0.3">
      <c r="A96" s="176">
        <v>95</v>
      </c>
      <c r="B96" s="165" t="s">
        <v>271</v>
      </c>
      <c r="C96" s="149">
        <v>9.0909090909090912E-2</v>
      </c>
      <c r="D96" s="152">
        <v>5.2456286427976687E-2</v>
      </c>
      <c r="E96" s="152"/>
      <c r="F96" s="153"/>
    </row>
    <row r="97" spans="1:6" x14ac:dyDescent="0.25">
      <c r="A97" s="177">
        <v>96</v>
      </c>
      <c r="B97" s="165" t="s">
        <v>272</v>
      </c>
      <c r="C97" s="149">
        <v>0.36363636363636365</v>
      </c>
      <c r="D97" s="152">
        <v>0.26644462947543712</v>
      </c>
      <c r="E97" s="152"/>
      <c r="F97" s="153"/>
    </row>
    <row r="98" spans="1:6" x14ac:dyDescent="0.25">
      <c r="A98" s="176">
        <v>97</v>
      </c>
      <c r="B98" s="165" t="s">
        <v>273</v>
      </c>
      <c r="C98" s="149">
        <v>0</v>
      </c>
      <c r="D98" s="152">
        <v>3.3305578684429643E-3</v>
      </c>
      <c r="E98" s="152"/>
      <c r="F98" s="153"/>
    </row>
    <row r="99" spans="1:6" ht="15.75" thickBot="1" x14ac:dyDescent="0.3">
      <c r="A99" s="176">
        <v>98</v>
      </c>
      <c r="B99" s="165" t="s">
        <v>274</v>
      </c>
      <c r="C99" s="149">
        <v>0.18181818181818182</v>
      </c>
      <c r="D99" s="152">
        <v>0.21482098251457118</v>
      </c>
      <c r="E99" s="152"/>
      <c r="F99" s="153"/>
    </row>
    <row r="100" spans="1:6" x14ac:dyDescent="0.25">
      <c r="A100" s="177">
        <v>99</v>
      </c>
      <c r="B100" s="165" t="s">
        <v>275</v>
      </c>
      <c r="C100" s="149">
        <v>0.2975206611570248</v>
      </c>
      <c r="D100" s="152">
        <v>0.20448500412730442</v>
      </c>
      <c r="E100" s="152"/>
      <c r="F100" s="153"/>
    </row>
    <row r="101" spans="1:6" x14ac:dyDescent="0.25">
      <c r="A101" s="176">
        <v>100</v>
      </c>
      <c r="B101" s="165" t="s">
        <v>276</v>
      </c>
      <c r="C101" s="149">
        <v>0.47107438016528924</v>
      </c>
      <c r="D101" s="152">
        <v>0.28290378794827109</v>
      </c>
      <c r="E101" s="152"/>
      <c r="F101" s="153"/>
    </row>
    <row r="102" spans="1:6" ht="15.75" thickBot="1" x14ac:dyDescent="0.3">
      <c r="A102" s="176">
        <v>101</v>
      </c>
      <c r="B102" s="165" t="s">
        <v>277</v>
      </c>
      <c r="C102" s="149">
        <v>8.2644628099173556E-2</v>
      </c>
      <c r="D102" s="152">
        <v>6.6495459965147205E-2</v>
      </c>
      <c r="E102" s="152"/>
      <c r="F102" s="153"/>
    </row>
    <row r="103" spans="1:6" x14ac:dyDescent="0.25">
      <c r="A103" s="177">
        <v>102</v>
      </c>
      <c r="B103" s="165" t="s">
        <v>278</v>
      </c>
      <c r="C103" s="149">
        <v>4.1322314049586778E-2</v>
      </c>
      <c r="D103" s="152">
        <v>8.9837659359809224E-2</v>
      </c>
      <c r="E103" s="152"/>
      <c r="F103" s="153"/>
    </row>
    <row r="104" spans="1:6" x14ac:dyDescent="0.25">
      <c r="A104" s="176">
        <v>103</v>
      </c>
      <c r="B104" s="165" t="s">
        <v>279</v>
      </c>
      <c r="C104" s="149">
        <v>1.6528925619834711E-2</v>
      </c>
      <c r="D104" s="152">
        <v>9.3093643951206086E-3</v>
      </c>
      <c r="E104" s="152"/>
      <c r="F104" s="153"/>
    </row>
    <row r="105" spans="1:6" ht="15.75" thickBot="1" x14ac:dyDescent="0.3">
      <c r="A105" s="176">
        <v>104</v>
      </c>
      <c r="B105" s="166" t="s">
        <v>280</v>
      </c>
      <c r="C105" s="150">
        <v>7.43801652892562E-2</v>
      </c>
      <c r="D105" s="190">
        <v>0.10125653489865175</v>
      </c>
      <c r="E105" s="150"/>
      <c r="F105" s="154"/>
    </row>
    <row r="106" spans="1:6" x14ac:dyDescent="0.25">
      <c r="A106" s="177">
        <v>105</v>
      </c>
      <c r="B106" s="165" t="s">
        <v>281</v>
      </c>
      <c r="C106" s="149">
        <v>4.9586776859504134E-2</v>
      </c>
      <c r="D106" s="149">
        <v>7.8235348069338712E-2</v>
      </c>
      <c r="E106" s="149"/>
      <c r="F106" s="151"/>
    </row>
    <row r="107" spans="1:6" x14ac:dyDescent="0.25">
      <c r="A107" s="176">
        <v>106</v>
      </c>
      <c r="B107" s="165" t="s">
        <v>282</v>
      </c>
      <c r="C107" s="149">
        <v>3.3057851239669422E-2</v>
      </c>
      <c r="D107" s="152">
        <v>3.6136843070714485E-2</v>
      </c>
      <c r="E107" s="152"/>
      <c r="F107" s="153"/>
    </row>
    <row r="108" spans="1:6" ht="15.75" thickBot="1" x14ac:dyDescent="0.3">
      <c r="A108" s="176">
        <v>107</v>
      </c>
      <c r="B108" s="165" t="s">
        <v>283</v>
      </c>
      <c r="C108" s="149">
        <v>4.9586776859504134E-2</v>
      </c>
      <c r="D108" s="152">
        <v>9.9468036320278827E-2</v>
      </c>
      <c r="E108" s="152"/>
      <c r="F108" s="153"/>
    </row>
    <row r="109" spans="1:6" x14ac:dyDescent="0.25">
      <c r="A109" s="177">
        <v>108</v>
      </c>
      <c r="B109" s="165" t="s">
        <v>284</v>
      </c>
      <c r="C109" s="149">
        <v>0.12396694214876033</v>
      </c>
      <c r="D109" s="152">
        <v>0.15518664587728148</v>
      </c>
      <c r="E109" s="152"/>
      <c r="F109" s="153"/>
    </row>
    <row r="110" spans="1:6" x14ac:dyDescent="0.25">
      <c r="A110" s="176">
        <v>109</v>
      </c>
      <c r="B110" s="165" t="s">
        <v>285</v>
      </c>
      <c r="C110" s="149">
        <v>0</v>
      </c>
      <c r="D110" s="152">
        <v>2.5314133724662936E-2</v>
      </c>
      <c r="E110" s="152"/>
      <c r="F110" s="153"/>
    </row>
    <row r="111" spans="1:6" ht="15.75" thickBot="1" x14ac:dyDescent="0.3">
      <c r="A111" s="176">
        <v>110</v>
      </c>
      <c r="B111" s="165" t="s">
        <v>286</v>
      </c>
      <c r="C111" s="149">
        <v>0.20661157024793389</v>
      </c>
      <c r="D111" s="149">
        <v>0.17105383839310281</v>
      </c>
      <c r="E111" s="149"/>
      <c r="F111" s="151"/>
    </row>
    <row r="112" spans="1:6" x14ac:dyDescent="0.25">
      <c r="A112" s="177">
        <v>111</v>
      </c>
      <c r="B112" s="160" t="s">
        <v>287</v>
      </c>
      <c r="C112" s="149">
        <v>0.55462184873949583</v>
      </c>
      <c r="D112" s="152">
        <v>0.59744908247630568</v>
      </c>
      <c r="E112" s="152"/>
      <c r="F112" s="153"/>
    </row>
    <row r="113" spans="1:6" x14ac:dyDescent="0.25">
      <c r="A113" s="176">
        <v>112</v>
      </c>
      <c r="B113" s="160" t="s">
        <v>288</v>
      </c>
      <c r="C113" s="149">
        <v>0.38655462184873951</v>
      </c>
      <c r="D113" s="152">
        <v>0.34210526315789475</v>
      </c>
      <c r="E113" s="152"/>
      <c r="F113" s="153"/>
    </row>
    <row r="114" spans="1:6" ht="15.75" thickBot="1" x14ac:dyDescent="0.3">
      <c r="A114" s="176">
        <v>113</v>
      </c>
      <c r="B114" s="160" t="s">
        <v>289</v>
      </c>
      <c r="C114" s="149">
        <v>5.8823529411764705E-2</v>
      </c>
      <c r="D114" s="152">
        <v>6.0445654365799559E-2</v>
      </c>
      <c r="E114" s="152"/>
      <c r="F114" s="153"/>
    </row>
    <row r="115" spans="1:6" x14ac:dyDescent="0.25">
      <c r="A115" s="177">
        <v>114</v>
      </c>
      <c r="B115" s="156" t="s">
        <v>290</v>
      </c>
      <c r="C115" s="149">
        <v>0.27272727272727271</v>
      </c>
      <c r="D115" s="152">
        <v>0.18091351004310741</v>
      </c>
      <c r="E115" s="152"/>
      <c r="F115" s="153"/>
    </row>
    <row r="116" spans="1:6" x14ac:dyDescent="0.25">
      <c r="A116" s="176">
        <v>115</v>
      </c>
      <c r="B116" s="156" t="s">
        <v>291</v>
      </c>
      <c r="C116" s="149">
        <v>0.33057851239669422</v>
      </c>
      <c r="D116" s="149">
        <v>0.32637806108410528</v>
      </c>
      <c r="E116" s="149"/>
      <c r="F116" s="151"/>
    </row>
    <row r="117" spans="1:6" ht="15.75" thickBot="1" x14ac:dyDescent="0.3">
      <c r="A117" s="176">
        <v>116</v>
      </c>
      <c r="B117" s="169" t="s">
        <v>292</v>
      </c>
      <c r="C117" s="149">
        <v>0.2975206611570248</v>
      </c>
      <c r="D117" s="152">
        <v>0.33738420618178483</v>
      </c>
      <c r="E117" s="152"/>
      <c r="F117" s="153"/>
    </row>
    <row r="118" spans="1:6" x14ac:dyDescent="0.25">
      <c r="A118" s="177">
        <v>117</v>
      </c>
      <c r="B118" s="169" t="s">
        <v>293</v>
      </c>
      <c r="C118" s="149">
        <v>6.6115702479338845E-2</v>
      </c>
      <c r="D118" s="152">
        <v>4.4987618086765109E-2</v>
      </c>
      <c r="E118" s="152"/>
      <c r="F118" s="153"/>
    </row>
    <row r="119" spans="1:6" x14ac:dyDescent="0.25">
      <c r="A119" s="176">
        <v>118</v>
      </c>
      <c r="B119" s="170" t="s">
        <v>294</v>
      </c>
      <c r="C119" s="149">
        <v>1.6528925619834711E-2</v>
      </c>
      <c r="D119" s="152">
        <v>2.6047876731174906E-2</v>
      </c>
      <c r="E119" s="152"/>
      <c r="F119" s="153"/>
    </row>
    <row r="120" spans="1:6" ht="15.75" thickBot="1" x14ac:dyDescent="0.3">
      <c r="A120" s="176">
        <v>119</v>
      </c>
      <c r="B120" s="170" t="s">
        <v>295</v>
      </c>
      <c r="C120" s="149">
        <v>3.3057851239669422E-2</v>
      </c>
      <c r="D120" s="149">
        <v>3.7420893332110426E-2</v>
      </c>
      <c r="E120" s="149"/>
      <c r="F120" s="151"/>
    </row>
    <row r="121" spans="1:6" x14ac:dyDescent="0.25">
      <c r="A121" s="177">
        <v>120</v>
      </c>
      <c r="B121" s="170" t="s">
        <v>296</v>
      </c>
      <c r="C121" s="149">
        <v>0.16528925619834711</v>
      </c>
      <c r="D121" s="152">
        <v>0.12863432082912959</v>
      </c>
      <c r="E121" s="152"/>
      <c r="F121" s="153"/>
    </row>
    <row r="122" spans="1:6" x14ac:dyDescent="0.25">
      <c r="A122" s="176">
        <v>121</v>
      </c>
      <c r="B122" s="170" t="s">
        <v>297</v>
      </c>
      <c r="C122" s="149">
        <v>0.10743801652892562</v>
      </c>
      <c r="D122" s="152">
        <v>6.0579656975144454E-2</v>
      </c>
      <c r="E122" s="152"/>
      <c r="F122" s="153"/>
    </row>
    <row r="123" spans="1:6" ht="15.75" thickBot="1" x14ac:dyDescent="0.3">
      <c r="A123" s="176">
        <v>122</v>
      </c>
      <c r="B123" s="170" t="s">
        <v>298</v>
      </c>
      <c r="C123" s="149">
        <v>0.10743801652892562</v>
      </c>
      <c r="D123" s="152">
        <v>7.5621388608639831E-2</v>
      </c>
      <c r="E123" s="152"/>
      <c r="F123" s="153"/>
    </row>
    <row r="124" spans="1:6" x14ac:dyDescent="0.25">
      <c r="A124" s="177">
        <v>123</v>
      </c>
      <c r="B124" s="171" t="s">
        <v>299</v>
      </c>
      <c r="C124" s="150">
        <v>0.39669421487603307</v>
      </c>
      <c r="D124" s="190">
        <v>0.36086398239016787</v>
      </c>
      <c r="E124" s="150"/>
      <c r="F124" s="154"/>
    </row>
    <row r="125" spans="1:6" x14ac:dyDescent="0.25">
      <c r="A125" s="176">
        <v>124</v>
      </c>
      <c r="B125" s="170" t="s">
        <v>300</v>
      </c>
      <c r="C125" s="149">
        <v>0.24793388429752067</v>
      </c>
      <c r="D125" s="149">
        <v>0.15436118499495552</v>
      </c>
      <c r="E125" s="149"/>
      <c r="F125" s="151"/>
    </row>
    <row r="126" spans="1:6" ht="15.75" thickBot="1" x14ac:dyDescent="0.3">
      <c r="A126" s="176">
        <v>125</v>
      </c>
      <c r="B126" s="170" t="s">
        <v>301</v>
      </c>
      <c r="C126" s="149">
        <v>0.1487603305785124</v>
      </c>
      <c r="D126" s="152">
        <v>0.1000183435751628</v>
      </c>
      <c r="E126" s="152"/>
      <c r="F126" s="153"/>
    </row>
    <row r="127" spans="1:6" x14ac:dyDescent="0.25">
      <c r="A127" s="177">
        <v>126</v>
      </c>
      <c r="B127" s="170" t="s">
        <v>302</v>
      </c>
      <c r="C127" s="149">
        <v>0.15702479338842976</v>
      </c>
      <c r="D127" s="152">
        <v>0.10538383931028157</v>
      </c>
      <c r="E127" s="152"/>
      <c r="F127" s="153"/>
    </row>
    <row r="128" spans="1:6" x14ac:dyDescent="0.25">
      <c r="A128" s="176">
        <v>127</v>
      </c>
      <c r="B128" s="170" t="s">
        <v>303</v>
      </c>
      <c r="C128" s="149">
        <v>0.27272727272727271</v>
      </c>
      <c r="D128" s="152">
        <v>0.22012290195359074</v>
      </c>
      <c r="E128" s="152"/>
      <c r="F128" s="153"/>
    </row>
    <row r="129" spans="1:6" ht="15.75" thickBot="1" x14ac:dyDescent="0.3">
      <c r="A129" s="176">
        <v>128</v>
      </c>
      <c r="B129" s="170" t="s">
        <v>304</v>
      </c>
      <c r="C129" s="149">
        <v>2.4793388429752067E-2</v>
      </c>
      <c r="D129" s="149">
        <v>2.4351096028615977E-2</v>
      </c>
      <c r="E129" s="149"/>
      <c r="F129" s="151"/>
    </row>
    <row r="130" spans="1:6" x14ac:dyDescent="0.25">
      <c r="A130" s="177">
        <v>129</v>
      </c>
      <c r="B130" s="170" t="s">
        <v>305</v>
      </c>
      <c r="C130" s="149">
        <v>4.9586776859504134E-2</v>
      </c>
      <c r="D130" s="152">
        <v>3.9851417041181329E-2</v>
      </c>
      <c r="E130" s="152"/>
      <c r="F130" s="153"/>
    </row>
    <row r="131" spans="1:6" x14ac:dyDescent="0.25">
      <c r="A131" s="176">
        <v>130</v>
      </c>
      <c r="B131" s="170" t="s">
        <v>306</v>
      </c>
      <c r="C131" s="149">
        <v>4.1322314049586778E-2</v>
      </c>
      <c r="D131" s="152">
        <v>3.3660460423736584E-2</v>
      </c>
      <c r="E131" s="152"/>
      <c r="F131" s="153"/>
    </row>
    <row r="132" spans="1:6" ht="15.75" thickBot="1" x14ac:dyDescent="0.3">
      <c r="A132" s="176">
        <v>131</v>
      </c>
      <c r="B132" s="170" t="s">
        <v>307</v>
      </c>
      <c r="C132" s="149">
        <v>0.11570247933884298</v>
      </c>
      <c r="D132" s="152">
        <v>9.1947170503531142E-2</v>
      </c>
      <c r="E132" s="152"/>
      <c r="F132" s="153"/>
    </row>
    <row r="133" spans="1:6" x14ac:dyDescent="0.25">
      <c r="A133" s="177">
        <v>132</v>
      </c>
      <c r="B133" s="170" t="s">
        <v>308</v>
      </c>
      <c r="C133" s="149">
        <v>2.4793388429752067E-2</v>
      </c>
      <c r="D133" s="149">
        <v>1.6142346143263323E-2</v>
      </c>
      <c r="E133" s="149"/>
      <c r="F133" s="151"/>
    </row>
    <row r="134" spans="1:6" x14ac:dyDescent="0.25">
      <c r="A134" s="176">
        <v>133</v>
      </c>
      <c r="B134" s="170" t="s">
        <v>309</v>
      </c>
      <c r="C134" s="149">
        <v>0.56198347107438018</v>
      </c>
      <c r="D134" s="152">
        <v>0.46505548931486745</v>
      </c>
      <c r="E134" s="152"/>
      <c r="F134" s="153"/>
    </row>
    <row r="135" spans="1:6" ht="15.75" thickBot="1" x14ac:dyDescent="0.3">
      <c r="A135" s="176">
        <v>134</v>
      </c>
      <c r="B135" s="170" t="s">
        <v>310</v>
      </c>
      <c r="C135" s="149">
        <v>0.47107438016528924</v>
      </c>
      <c r="D135" s="152">
        <v>0.3930110978629735</v>
      </c>
      <c r="E135" s="152"/>
      <c r="F135" s="153"/>
    </row>
    <row r="136" spans="1:6" x14ac:dyDescent="0.25">
      <c r="A136" s="177">
        <v>135</v>
      </c>
      <c r="B136" s="170" t="s">
        <v>311</v>
      </c>
      <c r="C136" s="149">
        <v>0.4462809917355372</v>
      </c>
      <c r="D136" s="152">
        <v>0.43075300376043291</v>
      </c>
      <c r="E136" s="152"/>
      <c r="F136" s="153"/>
    </row>
    <row r="137" spans="1:6" x14ac:dyDescent="0.25">
      <c r="A137" s="176">
        <v>136</v>
      </c>
      <c r="B137" s="170" t="s">
        <v>312</v>
      </c>
      <c r="C137" s="149">
        <v>0.37190082644628097</v>
      </c>
      <c r="D137" s="149">
        <v>0.41071264789507472</v>
      </c>
      <c r="E137" s="149"/>
      <c r="F137" s="151"/>
    </row>
    <row r="138" spans="1:6" ht="15.75" thickBot="1" x14ac:dyDescent="0.3">
      <c r="A138" s="176">
        <v>137</v>
      </c>
      <c r="B138" s="170" t="s">
        <v>313</v>
      </c>
      <c r="C138" s="149">
        <v>0.34710743801652894</v>
      </c>
      <c r="D138" s="152">
        <v>0.41048335320553975</v>
      </c>
      <c r="E138" s="152"/>
      <c r="F138" s="153"/>
    </row>
    <row r="139" spans="1:6" x14ac:dyDescent="0.25">
      <c r="A139" s="177">
        <v>138</v>
      </c>
      <c r="B139" s="170" t="s">
        <v>314</v>
      </c>
      <c r="C139" s="149">
        <v>0.34710743801652894</v>
      </c>
      <c r="D139" s="152">
        <v>0.36246904521691276</v>
      </c>
      <c r="E139" s="152"/>
      <c r="F139" s="153"/>
    </row>
    <row r="140" spans="1:6" x14ac:dyDescent="0.25">
      <c r="A140" s="176">
        <v>139</v>
      </c>
      <c r="B140" s="170" t="s">
        <v>315</v>
      </c>
      <c r="C140" s="149">
        <v>0.50413223140495866</v>
      </c>
      <c r="D140" s="152">
        <v>0.48298633403650371</v>
      </c>
      <c r="E140" s="152"/>
      <c r="F140" s="153"/>
    </row>
    <row r="141" spans="1:6" ht="15.75" thickBot="1" x14ac:dyDescent="0.3">
      <c r="A141" s="176">
        <v>140</v>
      </c>
      <c r="B141" s="171" t="s">
        <v>316</v>
      </c>
      <c r="C141" s="150">
        <v>0.4462809917355372</v>
      </c>
      <c r="D141" s="190">
        <v>0.4123635696597267</v>
      </c>
      <c r="E141" s="150"/>
      <c r="F141" s="154"/>
    </row>
    <row r="142" spans="1:6" x14ac:dyDescent="0.25">
      <c r="A142" s="177">
        <v>141</v>
      </c>
      <c r="B142" s="170" t="s">
        <v>317</v>
      </c>
      <c r="C142" s="149">
        <v>0.4049586776859504</v>
      </c>
      <c r="D142" s="149">
        <v>0.34481335412271852</v>
      </c>
      <c r="E142" s="149"/>
      <c r="F142" s="151"/>
    </row>
    <row r="143" spans="1:6" x14ac:dyDescent="0.25">
      <c r="A143" s="176">
        <v>142</v>
      </c>
      <c r="B143" s="170" t="s">
        <v>318</v>
      </c>
      <c r="C143" s="149">
        <v>0.38842975206611569</v>
      </c>
      <c r="D143" s="152">
        <v>0.39654223608181233</v>
      </c>
      <c r="E143" s="152"/>
      <c r="F143" s="153"/>
    </row>
    <row r="144" spans="1:6" ht="15.75" thickBot="1" x14ac:dyDescent="0.3">
      <c r="A144" s="176">
        <v>143</v>
      </c>
      <c r="B144" s="170" t="s">
        <v>319</v>
      </c>
      <c r="C144" s="149">
        <v>0.24793388429752067</v>
      </c>
      <c r="D144" s="152">
        <v>0.25951572961570207</v>
      </c>
      <c r="E144" s="152"/>
      <c r="F144" s="153"/>
    </row>
    <row r="145" spans="1:6" x14ac:dyDescent="0.25">
      <c r="A145" s="177">
        <v>144</v>
      </c>
      <c r="B145" s="170" t="s">
        <v>320</v>
      </c>
      <c r="C145" s="14">
        <v>0.2975206611570248</v>
      </c>
      <c r="D145" s="31">
        <v>0.31991195083921858</v>
      </c>
      <c r="E145" s="31"/>
      <c r="F145" s="32"/>
    </row>
    <row r="146" spans="1:6" x14ac:dyDescent="0.25">
      <c r="A146" s="176">
        <v>145</v>
      </c>
      <c r="B146" s="170" t="s">
        <v>321</v>
      </c>
      <c r="C146" s="14">
        <v>0.35537190082644626</v>
      </c>
      <c r="D146" s="31">
        <v>0.34339172704760157</v>
      </c>
      <c r="E146" s="31"/>
      <c r="F146" s="32"/>
    </row>
    <row r="147" spans="1:6" ht="15.75" thickBot="1" x14ac:dyDescent="0.3">
      <c r="A147" s="176">
        <v>146</v>
      </c>
      <c r="B147" s="170" t="s">
        <v>322</v>
      </c>
      <c r="C147" s="14">
        <v>0.48760330578512395</v>
      </c>
      <c r="D147" s="31">
        <v>0.42245253599926624</v>
      </c>
      <c r="E147" s="31"/>
      <c r="F147" s="32"/>
    </row>
    <row r="148" spans="1:6" x14ac:dyDescent="0.25">
      <c r="A148" s="177">
        <v>147</v>
      </c>
      <c r="B148" s="170" t="s">
        <v>323</v>
      </c>
      <c r="C148" s="14">
        <v>0.2231404958677686</v>
      </c>
      <c r="D148" s="31">
        <v>0.28547188847106303</v>
      </c>
      <c r="E148" s="31"/>
      <c r="F148" s="32"/>
    </row>
    <row r="149" spans="1:6" x14ac:dyDescent="0.25">
      <c r="A149" s="176">
        <v>148</v>
      </c>
      <c r="B149" s="170" t="s">
        <v>324</v>
      </c>
      <c r="C149" s="14">
        <v>0.38842975206611569</v>
      </c>
      <c r="D149" s="31">
        <v>0.40997890488856276</v>
      </c>
      <c r="E149" s="31"/>
      <c r="F149" s="32"/>
    </row>
    <row r="150" spans="1:6" ht="15.75" thickBot="1" x14ac:dyDescent="0.3">
      <c r="A150" s="176">
        <v>149</v>
      </c>
      <c r="B150" s="170" t="s">
        <v>325</v>
      </c>
      <c r="C150" s="14">
        <v>0.46280991735537191</v>
      </c>
      <c r="D150" s="31">
        <v>0.46812803815463633</v>
      </c>
      <c r="E150" s="31"/>
      <c r="F150" s="32"/>
    </row>
    <row r="151" spans="1:6" x14ac:dyDescent="0.25">
      <c r="A151" s="177">
        <v>150</v>
      </c>
      <c r="B151" s="170" t="s">
        <v>326</v>
      </c>
      <c r="C151" s="14">
        <v>0.33884297520661155</v>
      </c>
      <c r="D151" s="31">
        <v>0.33509125928643491</v>
      </c>
      <c r="E151" s="31"/>
      <c r="F151" s="32"/>
    </row>
    <row r="152" spans="1:6" x14ac:dyDescent="0.25">
      <c r="A152" s="176">
        <v>151</v>
      </c>
      <c r="B152" s="170" t="s">
        <v>327</v>
      </c>
      <c r="C152" s="14">
        <v>0.50413223140495866</v>
      </c>
      <c r="D152" s="31">
        <v>0.42671741722461709</v>
      </c>
      <c r="E152" s="31"/>
      <c r="F152" s="32"/>
    </row>
    <row r="153" spans="1:6" ht="15.75" thickBot="1" x14ac:dyDescent="0.3">
      <c r="A153" s="176">
        <v>152</v>
      </c>
      <c r="B153" s="172" t="s">
        <v>328</v>
      </c>
      <c r="C153" s="15">
        <v>0.49586776859504134</v>
      </c>
      <c r="D153" s="33">
        <v>0.40832798312391083</v>
      </c>
      <c r="E153" s="33"/>
      <c r="F153" s="34"/>
    </row>
    <row r="154" spans="1:6" x14ac:dyDescent="0.25">
      <c r="A154" s="177">
        <v>153</v>
      </c>
      <c r="B154" s="173" t="s">
        <v>329</v>
      </c>
      <c r="C154" s="178">
        <v>0.19008264462809918</v>
      </c>
      <c r="D154" s="178">
        <v>0.16678895716775199</v>
      </c>
    </row>
    <row r="155" spans="1:6" x14ac:dyDescent="0.25">
      <c r="A155" s="176">
        <v>154</v>
      </c>
      <c r="B155" s="173" t="s">
        <v>330</v>
      </c>
      <c r="C155" s="178">
        <v>0.19834710743801653</v>
      </c>
      <c r="D155" s="178">
        <v>0.25584701458314224</v>
      </c>
    </row>
    <row r="156" spans="1:6" ht="15.75" thickBot="1" x14ac:dyDescent="0.3">
      <c r="A156" s="176">
        <v>155</v>
      </c>
      <c r="B156" s="173" t="s">
        <v>331</v>
      </c>
      <c r="C156" s="178">
        <v>0.35537190082644626</v>
      </c>
      <c r="D156" s="178">
        <v>0.38145464551040997</v>
      </c>
    </row>
    <row r="157" spans="1:6" x14ac:dyDescent="0.25">
      <c r="A157" s="177">
        <v>156</v>
      </c>
      <c r="B157" s="173" t="s">
        <v>332</v>
      </c>
      <c r="C157" s="178">
        <v>0.38842975206611569</v>
      </c>
      <c r="D157" s="178">
        <v>0.44253875080253141</v>
      </c>
    </row>
    <row r="158" spans="1:6" x14ac:dyDescent="0.25">
      <c r="A158" s="176">
        <v>157</v>
      </c>
      <c r="B158" s="173" t="s">
        <v>333</v>
      </c>
      <c r="C158" s="178">
        <v>0.28925619834710742</v>
      </c>
      <c r="D158" s="178">
        <v>0.27712556177198938</v>
      </c>
    </row>
    <row r="159" spans="1:6" ht="15.75" thickBot="1" x14ac:dyDescent="0.3">
      <c r="A159" s="176">
        <v>158</v>
      </c>
      <c r="B159" s="173" t="s">
        <v>334</v>
      </c>
      <c r="C159" s="178">
        <v>0.69421487603305787</v>
      </c>
      <c r="D159" s="178">
        <v>0.61313399981656425</v>
      </c>
    </row>
    <row r="160" spans="1:6" x14ac:dyDescent="0.25">
      <c r="A160" s="177">
        <v>159</v>
      </c>
      <c r="B160" s="173" t="s">
        <v>335</v>
      </c>
      <c r="C160" s="178">
        <v>0.61157024793388426</v>
      </c>
      <c r="D160" s="178">
        <v>0.53187196184536367</v>
      </c>
    </row>
    <row r="161" spans="1:4" x14ac:dyDescent="0.25">
      <c r="A161" s="176">
        <v>160</v>
      </c>
      <c r="B161" s="173" t="s">
        <v>336</v>
      </c>
      <c r="C161" s="178">
        <v>0.52892561983471076</v>
      </c>
      <c r="D161" s="178">
        <v>0.50830046776116666</v>
      </c>
    </row>
    <row r="162" spans="1:4" ht="15.75" thickBot="1" x14ac:dyDescent="0.3">
      <c r="A162" s="176">
        <v>161</v>
      </c>
      <c r="B162" s="173" t="s">
        <v>337</v>
      </c>
      <c r="C162" s="178">
        <v>0.32231404958677684</v>
      </c>
      <c r="D162" s="178">
        <v>0.37040264147482344</v>
      </c>
    </row>
    <row r="163" spans="1:4" x14ac:dyDescent="0.25">
      <c r="A163" s="177">
        <v>162</v>
      </c>
      <c r="B163" s="173" t="s">
        <v>338</v>
      </c>
      <c r="C163" s="178">
        <v>0.69421487603305787</v>
      </c>
      <c r="D163" s="178">
        <v>0.58667339264422635</v>
      </c>
    </row>
    <row r="164" spans="1:4" x14ac:dyDescent="0.25">
      <c r="A164" s="176">
        <v>163</v>
      </c>
      <c r="B164" s="174" t="s">
        <v>339</v>
      </c>
      <c r="C164" s="178">
        <v>9.0909090909090912E-2</v>
      </c>
      <c r="D164" s="178">
        <v>0.13179858754471246</v>
      </c>
    </row>
    <row r="165" spans="1:4" ht="15.75" thickBot="1" x14ac:dyDescent="0.3">
      <c r="A165" s="176">
        <v>164</v>
      </c>
      <c r="B165" s="174" t="s">
        <v>340</v>
      </c>
      <c r="C165" s="178">
        <v>4.9586776859504134E-2</v>
      </c>
      <c r="D165" s="178">
        <v>4.452902870769513E-2</v>
      </c>
    </row>
    <row r="166" spans="1:4" x14ac:dyDescent="0.25">
      <c r="A166" s="177">
        <v>165</v>
      </c>
      <c r="B166" s="174" t="s">
        <v>341</v>
      </c>
      <c r="C166" s="178">
        <v>3.3057851239669422E-2</v>
      </c>
      <c r="D166" s="178">
        <v>3.8062918462808404E-2</v>
      </c>
    </row>
    <row r="167" spans="1:4" x14ac:dyDescent="0.25">
      <c r="A167" s="176">
        <v>166</v>
      </c>
      <c r="B167" s="174" t="s">
        <v>342</v>
      </c>
      <c r="C167" s="178">
        <v>0.20661157024793389</v>
      </c>
      <c r="D167" s="178">
        <v>0.24236448683848483</v>
      </c>
    </row>
    <row r="168" spans="1:4" ht="15.75" thickBot="1" x14ac:dyDescent="0.3">
      <c r="A168" s="176">
        <v>167</v>
      </c>
      <c r="B168" s="174" t="s">
        <v>343</v>
      </c>
      <c r="C168" s="178">
        <v>9.0909090909090912E-2</v>
      </c>
      <c r="D168" s="178">
        <v>9.1580299000275159E-2</v>
      </c>
    </row>
    <row r="169" spans="1:4" x14ac:dyDescent="0.25">
      <c r="A169" s="177">
        <v>168</v>
      </c>
      <c r="B169" s="174" t="s">
        <v>344</v>
      </c>
      <c r="C169" s="178">
        <v>2.4793388429752067E-2</v>
      </c>
      <c r="D169" s="178">
        <v>3.0037604329083738E-2</v>
      </c>
    </row>
    <row r="170" spans="1:4" x14ac:dyDescent="0.25">
      <c r="A170" s="176">
        <v>169</v>
      </c>
      <c r="B170" s="174" t="s">
        <v>345</v>
      </c>
      <c r="C170" s="178">
        <v>6.6115702479338845E-2</v>
      </c>
      <c r="D170" s="178">
        <v>7.8418783820966703E-2</v>
      </c>
    </row>
    <row r="171" spans="1:4" ht="15.75" thickBot="1" x14ac:dyDescent="0.3">
      <c r="A171" s="176">
        <v>170</v>
      </c>
      <c r="B171" s="174" t="s">
        <v>346</v>
      </c>
      <c r="C171" s="178">
        <v>0.10743801652892562</v>
      </c>
      <c r="D171" s="178">
        <v>9.0066954049344214E-2</v>
      </c>
    </row>
    <row r="172" spans="1:4" x14ac:dyDescent="0.25">
      <c r="A172" s="177">
        <v>171</v>
      </c>
      <c r="B172" s="174" t="s">
        <v>347</v>
      </c>
      <c r="C172" s="178">
        <v>7.43801652892562E-2</v>
      </c>
      <c r="D172" s="178">
        <v>6.2322296615610381E-2</v>
      </c>
    </row>
    <row r="173" spans="1:4" x14ac:dyDescent="0.25">
      <c r="A173" s="176">
        <v>172</v>
      </c>
      <c r="B173" s="174" t="s">
        <v>348</v>
      </c>
      <c r="C173" s="178">
        <v>5.7851239669421489E-2</v>
      </c>
      <c r="D173" s="178">
        <v>4.9390076125836922E-2</v>
      </c>
    </row>
    <row r="174" spans="1:4" ht="15.75" thickBot="1" x14ac:dyDescent="0.3">
      <c r="A174" s="176">
        <v>173</v>
      </c>
      <c r="B174" s="174" t="s">
        <v>349</v>
      </c>
      <c r="C174" s="178">
        <v>0.27272727272727271</v>
      </c>
      <c r="D174" s="178">
        <v>0.16490874071356507</v>
      </c>
    </row>
    <row r="175" spans="1:4" x14ac:dyDescent="0.25">
      <c r="A175" s="177">
        <v>174</v>
      </c>
      <c r="B175" s="174" t="s">
        <v>350</v>
      </c>
      <c r="C175" s="178">
        <v>0.31404958677685951</v>
      </c>
      <c r="D175" s="178">
        <v>0.2166376226726589</v>
      </c>
    </row>
    <row r="176" spans="1:4" x14ac:dyDescent="0.25">
      <c r="A176" s="176">
        <v>175</v>
      </c>
      <c r="B176" s="174" t="s">
        <v>351</v>
      </c>
      <c r="C176" s="178">
        <v>8.2644628099173556E-2</v>
      </c>
      <c r="D176" s="178">
        <v>5.7919838576538568E-2</v>
      </c>
    </row>
    <row r="177" spans="1:4" ht="15.75" thickBot="1" x14ac:dyDescent="0.3">
      <c r="A177" s="176">
        <v>176</v>
      </c>
      <c r="B177" s="174" t="s">
        <v>352</v>
      </c>
      <c r="C177" s="178">
        <v>9.9173553719008267E-2</v>
      </c>
      <c r="D177" s="178">
        <v>7.488764560212785E-2</v>
      </c>
    </row>
    <row r="178" spans="1:4" x14ac:dyDescent="0.25">
      <c r="A178" s="177">
        <v>177</v>
      </c>
      <c r="B178" s="174" t="s">
        <v>353</v>
      </c>
      <c r="C178" s="178">
        <v>7.43801652892562E-2</v>
      </c>
      <c r="D178" s="178">
        <v>7.7868476566082728E-2</v>
      </c>
    </row>
    <row r="179" spans="1:4" x14ac:dyDescent="0.25">
      <c r="A179" s="176">
        <v>178</v>
      </c>
      <c r="B179" s="175" t="s">
        <v>162</v>
      </c>
      <c r="C179" s="178"/>
    </row>
    <row r="180" spans="1:4" ht="15.75" thickBot="1" x14ac:dyDescent="0.3">
      <c r="A180" s="176">
        <v>179</v>
      </c>
      <c r="B180" s="37" t="s">
        <v>354</v>
      </c>
      <c r="C180" s="182">
        <v>11</v>
      </c>
      <c r="D180" s="182"/>
    </row>
    <row r="181" spans="1:4" x14ac:dyDescent="0.25">
      <c r="A181" s="177">
        <v>180</v>
      </c>
      <c r="C181" s="178">
        <v>9.0909090909090912E-2</v>
      </c>
    </row>
    <row r="182" spans="1:4" x14ac:dyDescent="0.25">
      <c r="A182" s="176">
        <v>181</v>
      </c>
      <c r="B182" s="37" t="s">
        <v>355</v>
      </c>
      <c r="C182" s="182">
        <v>3</v>
      </c>
      <c r="D182" s="182"/>
    </row>
    <row r="183" spans="1:4" ht="15.75" thickBot="1" x14ac:dyDescent="0.3">
      <c r="A183" s="176">
        <v>182</v>
      </c>
      <c r="C183" s="178">
        <v>2.4793388429752067E-2</v>
      </c>
    </row>
    <row r="184" spans="1:4" x14ac:dyDescent="0.25">
      <c r="A184" s="177">
        <v>183</v>
      </c>
      <c r="B184" s="37" t="s">
        <v>356</v>
      </c>
      <c r="C184" s="182">
        <v>1</v>
      </c>
      <c r="D184" s="182"/>
    </row>
    <row r="185" spans="1:4" x14ac:dyDescent="0.25">
      <c r="A185" s="176">
        <v>184</v>
      </c>
      <c r="C185" s="178">
        <v>8.2644628099173556E-3</v>
      </c>
    </row>
    <row r="186" spans="1:4" ht="15.75" thickBot="1" x14ac:dyDescent="0.3">
      <c r="A186" s="176">
        <v>185</v>
      </c>
      <c r="B186" s="37" t="s">
        <v>357</v>
      </c>
      <c r="C186" s="182">
        <v>0</v>
      </c>
      <c r="D186" s="182"/>
    </row>
    <row r="187" spans="1:4" x14ac:dyDescent="0.25">
      <c r="A187" s="177">
        <v>186</v>
      </c>
      <c r="C187" s="178">
        <v>0</v>
      </c>
    </row>
    <row r="188" spans="1:4" x14ac:dyDescent="0.25">
      <c r="A188" s="176">
        <v>187</v>
      </c>
      <c r="B188" s="37" t="s">
        <v>358</v>
      </c>
      <c r="C188" s="182">
        <v>14</v>
      </c>
      <c r="D188" s="182"/>
    </row>
    <row r="189" spans="1:4" ht="15.75" thickBot="1" x14ac:dyDescent="0.3">
      <c r="A189" s="176">
        <v>188</v>
      </c>
      <c r="C189" s="178">
        <v>0.11570247933884298</v>
      </c>
    </row>
    <row r="190" spans="1:4" x14ac:dyDescent="0.25">
      <c r="A190" s="177">
        <v>189</v>
      </c>
      <c r="B190" s="37" t="s">
        <v>359</v>
      </c>
      <c r="C190" s="182">
        <v>1</v>
      </c>
      <c r="D190" s="182"/>
    </row>
    <row r="191" spans="1:4" x14ac:dyDescent="0.25">
      <c r="A191" s="176">
        <v>190</v>
      </c>
      <c r="C191" s="178">
        <v>8.2644628099173556E-3</v>
      </c>
    </row>
    <row r="192" spans="1:4" ht="15.75" thickBot="1" x14ac:dyDescent="0.3">
      <c r="A192" s="176">
        <v>191</v>
      </c>
      <c r="B192" s="37" t="s">
        <v>360</v>
      </c>
      <c r="C192" s="182">
        <v>5</v>
      </c>
      <c r="D192" s="182"/>
    </row>
    <row r="193" spans="1:4" x14ac:dyDescent="0.25">
      <c r="A193" s="177">
        <v>192</v>
      </c>
      <c r="C193" s="178">
        <v>4.1322314049586778E-2</v>
      </c>
    </row>
    <row r="194" spans="1:4" x14ac:dyDescent="0.25">
      <c r="A194" s="176">
        <v>193</v>
      </c>
      <c r="B194" s="37" t="s">
        <v>361</v>
      </c>
      <c r="C194" s="182">
        <v>9</v>
      </c>
      <c r="D194" s="182"/>
    </row>
    <row r="195" spans="1:4" ht="15.75" thickBot="1" x14ac:dyDescent="0.3">
      <c r="A195" s="176">
        <v>194</v>
      </c>
      <c r="C195" s="178">
        <v>7.43801652892562E-2</v>
      </c>
    </row>
    <row r="196" spans="1:4" x14ac:dyDescent="0.25">
      <c r="A196" s="177">
        <v>195</v>
      </c>
      <c r="B196" s="37" t="s">
        <v>362</v>
      </c>
      <c r="C196" s="182">
        <v>3</v>
      </c>
      <c r="D196" s="182"/>
    </row>
    <row r="197" spans="1:4" x14ac:dyDescent="0.25">
      <c r="A197" s="176">
        <v>196</v>
      </c>
      <c r="C197" s="178">
        <v>2.4793388429752067E-2</v>
      </c>
    </row>
    <row r="198" spans="1:4" ht="15.75" thickBot="1" x14ac:dyDescent="0.3">
      <c r="A198" s="176">
        <v>197</v>
      </c>
      <c r="B198" s="37" t="s">
        <v>363</v>
      </c>
      <c r="C198" s="182">
        <v>0</v>
      </c>
      <c r="D198" s="182"/>
    </row>
    <row r="199" spans="1:4" x14ac:dyDescent="0.25">
      <c r="A199" s="177">
        <v>198</v>
      </c>
      <c r="C199" s="178">
        <v>0</v>
      </c>
    </row>
    <row r="200" spans="1:4" x14ac:dyDescent="0.25">
      <c r="A200" s="176">
        <v>199</v>
      </c>
      <c r="B200" s="37" t="s">
        <v>364</v>
      </c>
      <c r="C200" s="182">
        <v>1</v>
      </c>
      <c r="D200" s="182"/>
    </row>
    <row r="201" spans="1:4" ht="15.75" thickBot="1" x14ac:dyDescent="0.3">
      <c r="A201" s="176">
        <v>200</v>
      </c>
      <c r="C201" s="178">
        <v>8.2644628099173556E-3</v>
      </c>
    </row>
    <row r="202" spans="1:4" x14ac:dyDescent="0.25">
      <c r="A202" s="177">
        <v>201</v>
      </c>
      <c r="B202" s="37" t="s">
        <v>365</v>
      </c>
      <c r="C202" s="182">
        <v>11</v>
      </c>
      <c r="D202" s="182"/>
    </row>
    <row r="203" spans="1:4" x14ac:dyDescent="0.25">
      <c r="A203" s="176">
        <v>202</v>
      </c>
      <c r="C203" s="178">
        <v>9.0909090909090912E-2</v>
      </c>
    </row>
    <row r="204" spans="1:4" ht="15.75" thickBot="1" x14ac:dyDescent="0.3">
      <c r="A204" s="176">
        <v>203</v>
      </c>
      <c r="B204" s="37" t="s">
        <v>366</v>
      </c>
      <c r="C204" s="182">
        <v>0</v>
      </c>
      <c r="D204" s="182"/>
    </row>
    <row r="205" spans="1:4" x14ac:dyDescent="0.25">
      <c r="A205" s="177">
        <v>204</v>
      </c>
      <c r="C205" s="178">
        <v>0</v>
      </c>
    </row>
    <row r="206" spans="1:4" x14ac:dyDescent="0.25">
      <c r="A206" s="176">
        <v>205</v>
      </c>
      <c r="B206" s="37" t="s">
        <v>367</v>
      </c>
      <c r="C206" s="182">
        <v>3</v>
      </c>
      <c r="D206" s="182"/>
    </row>
    <row r="207" spans="1:4" ht="15.75" thickBot="1" x14ac:dyDescent="0.3">
      <c r="A207" s="176">
        <v>206</v>
      </c>
      <c r="C207" s="178">
        <v>2.4793388429752067E-2</v>
      </c>
    </row>
    <row r="208" spans="1:4" x14ac:dyDescent="0.25">
      <c r="A208" s="177">
        <v>207</v>
      </c>
      <c r="B208" s="37" t="s">
        <v>368</v>
      </c>
      <c r="C208" s="182">
        <v>15</v>
      </c>
      <c r="D208" s="182"/>
    </row>
    <row r="209" spans="1:4" x14ac:dyDescent="0.25">
      <c r="A209" s="176">
        <v>208</v>
      </c>
      <c r="C209" s="178">
        <v>0.12396694214876033</v>
      </c>
    </row>
    <row r="210" spans="1:4" ht="15.75" thickBot="1" x14ac:dyDescent="0.3">
      <c r="A210" s="176">
        <v>209</v>
      </c>
      <c r="B210" s="37" t="s">
        <v>369</v>
      </c>
      <c r="C210" s="182">
        <v>4</v>
      </c>
      <c r="D210" s="182"/>
    </row>
    <row r="211" spans="1:4" x14ac:dyDescent="0.25">
      <c r="A211" s="177">
        <v>210</v>
      </c>
      <c r="C211" s="178">
        <v>3.3057851239669422E-2</v>
      </c>
    </row>
    <row r="212" spans="1:4" x14ac:dyDescent="0.25">
      <c r="A212" s="176">
        <v>211</v>
      </c>
      <c r="B212" s="37" t="s">
        <v>370</v>
      </c>
      <c r="C212" s="182">
        <v>0</v>
      </c>
      <c r="D212" s="182"/>
    </row>
    <row r="213" spans="1:4" ht="15.75" thickBot="1" x14ac:dyDescent="0.3">
      <c r="A213" s="176">
        <v>212</v>
      </c>
      <c r="C213" s="178">
        <v>0</v>
      </c>
    </row>
    <row r="214" spans="1:4" x14ac:dyDescent="0.25">
      <c r="A214" s="177">
        <v>213</v>
      </c>
      <c r="B214" s="37" t="s">
        <v>371</v>
      </c>
      <c r="C214" s="182">
        <v>2</v>
      </c>
      <c r="D214" s="182"/>
    </row>
    <row r="215" spans="1:4" x14ac:dyDescent="0.25">
      <c r="A215" s="176">
        <v>214</v>
      </c>
      <c r="C215" s="178">
        <v>1.6528925619834711E-2</v>
      </c>
    </row>
    <row r="216" spans="1:4" ht="15.75" thickBot="1" x14ac:dyDescent="0.3">
      <c r="A216" s="176">
        <v>215</v>
      </c>
      <c r="B216" s="37" t="s">
        <v>372</v>
      </c>
      <c r="C216" s="182">
        <v>15</v>
      </c>
      <c r="D216" s="182"/>
    </row>
    <row r="217" spans="1:4" x14ac:dyDescent="0.25">
      <c r="A217" s="177">
        <v>216</v>
      </c>
      <c r="C217" s="178">
        <v>0.12396694214876033</v>
      </c>
    </row>
    <row r="218" spans="1:4" x14ac:dyDescent="0.25">
      <c r="A218" s="176">
        <v>217</v>
      </c>
      <c r="B218" s="37" t="s">
        <v>373</v>
      </c>
      <c r="C218" s="182">
        <v>1</v>
      </c>
      <c r="D218" s="182"/>
    </row>
    <row r="219" spans="1:4" ht="15.75" thickBot="1" x14ac:dyDescent="0.3">
      <c r="A219" s="176">
        <v>218</v>
      </c>
      <c r="C219" s="178">
        <v>8.2644628099173556E-3</v>
      </c>
    </row>
    <row r="220" spans="1:4" x14ac:dyDescent="0.25">
      <c r="A220" s="177">
        <v>219</v>
      </c>
      <c r="B220" s="37" t="s">
        <v>374</v>
      </c>
      <c r="C220" s="182">
        <v>6</v>
      </c>
      <c r="D220" s="182"/>
    </row>
    <row r="221" spans="1:4" x14ac:dyDescent="0.25">
      <c r="A221" s="176">
        <v>220</v>
      </c>
      <c r="C221" s="178">
        <v>4.9586776859504134E-2</v>
      </c>
    </row>
    <row r="222" spans="1:4" ht="15.75" thickBot="1" x14ac:dyDescent="0.3">
      <c r="A222" s="176">
        <v>221</v>
      </c>
      <c r="B222" s="37" t="s">
        <v>375</v>
      </c>
      <c r="C222" s="182">
        <v>24</v>
      </c>
      <c r="D222" s="182"/>
    </row>
    <row r="223" spans="1:4" x14ac:dyDescent="0.25">
      <c r="A223" s="177">
        <v>222</v>
      </c>
      <c r="C223" s="178">
        <v>0.19834710743801653</v>
      </c>
    </row>
    <row r="224" spans="1:4" x14ac:dyDescent="0.25">
      <c r="A224" s="176">
        <v>223</v>
      </c>
      <c r="B224" s="37" t="s">
        <v>376</v>
      </c>
      <c r="C224" s="182">
        <v>3</v>
      </c>
      <c r="D224" s="182"/>
    </row>
    <row r="225" spans="1:4" ht="15.75" thickBot="1" x14ac:dyDescent="0.3">
      <c r="A225" s="176">
        <v>224</v>
      </c>
      <c r="C225" s="178">
        <v>2.4793388429752067E-2</v>
      </c>
    </row>
    <row r="226" spans="1:4" x14ac:dyDescent="0.25">
      <c r="A226" s="177">
        <v>225</v>
      </c>
      <c r="B226" s="37" t="s">
        <v>377</v>
      </c>
      <c r="C226" s="182">
        <v>1</v>
      </c>
      <c r="D226" s="182"/>
    </row>
    <row r="227" spans="1:4" x14ac:dyDescent="0.25">
      <c r="A227" s="176">
        <v>226</v>
      </c>
      <c r="C227" s="178">
        <v>8.2644628099173556E-3</v>
      </c>
    </row>
    <row r="228" spans="1:4" ht="15.75" thickBot="1" x14ac:dyDescent="0.3">
      <c r="A228" s="176">
        <v>227</v>
      </c>
      <c r="B228" s="37" t="s">
        <v>378</v>
      </c>
      <c r="C228" s="182">
        <v>4</v>
      </c>
      <c r="D228" s="182"/>
    </row>
    <row r="229" spans="1:4" x14ac:dyDescent="0.25">
      <c r="A229" s="177">
        <v>228</v>
      </c>
      <c r="C229" s="178">
        <v>3.3057851239669422E-2</v>
      </c>
    </row>
    <row r="230" spans="1:4" x14ac:dyDescent="0.25">
      <c r="A230" s="176">
        <v>229</v>
      </c>
      <c r="B230" s="37" t="s">
        <v>379</v>
      </c>
      <c r="C230" s="182">
        <v>32</v>
      </c>
      <c r="D230" s="182"/>
    </row>
    <row r="231" spans="1:4" ht="15.75" thickBot="1" x14ac:dyDescent="0.3">
      <c r="A231" s="176">
        <v>230</v>
      </c>
      <c r="C231" s="178">
        <v>0.26446280991735538</v>
      </c>
    </row>
    <row r="232" spans="1:4" x14ac:dyDescent="0.25">
      <c r="A232" s="177">
        <v>231</v>
      </c>
      <c r="B232" s="37" t="s">
        <v>380</v>
      </c>
      <c r="C232" s="182">
        <v>2</v>
      </c>
      <c r="D232" s="182"/>
    </row>
    <row r="233" spans="1:4" x14ac:dyDescent="0.25">
      <c r="A233" s="176">
        <v>232</v>
      </c>
      <c r="C233" s="178">
        <v>1.6528925619834711E-2</v>
      </c>
    </row>
    <row r="234" spans="1:4" ht="15.75" thickBot="1" x14ac:dyDescent="0.3">
      <c r="A234" s="176">
        <v>233</v>
      </c>
      <c r="B234" s="37" t="s">
        <v>381</v>
      </c>
      <c r="C234" s="182">
        <v>8</v>
      </c>
      <c r="D234" s="182"/>
    </row>
    <row r="235" spans="1:4" x14ac:dyDescent="0.25">
      <c r="A235" s="177">
        <v>234</v>
      </c>
      <c r="C235" s="178">
        <v>6.6115702479338845E-2</v>
      </c>
    </row>
    <row r="236" spans="1:4" x14ac:dyDescent="0.25">
      <c r="A236" s="176">
        <v>235</v>
      </c>
      <c r="B236" s="37" t="s">
        <v>382</v>
      </c>
      <c r="C236" s="182">
        <v>4</v>
      </c>
      <c r="D236" s="182"/>
    </row>
    <row r="237" spans="1:4" ht="15.75" thickBot="1" x14ac:dyDescent="0.3">
      <c r="A237" s="176">
        <v>236</v>
      </c>
      <c r="C237" s="178">
        <v>3.3057851239669422E-2</v>
      </c>
    </row>
    <row r="238" spans="1:4" x14ac:dyDescent="0.25">
      <c r="A238" s="177">
        <v>237</v>
      </c>
      <c r="B238" s="37" t="s">
        <v>383</v>
      </c>
      <c r="C238" s="182">
        <v>2</v>
      </c>
      <c r="D238" s="182"/>
    </row>
    <row r="239" spans="1:4" x14ac:dyDescent="0.25">
      <c r="A239" s="176">
        <v>238</v>
      </c>
      <c r="C239" s="178">
        <v>1.6528925619834711E-2</v>
      </c>
    </row>
    <row r="240" spans="1:4" ht="30.75" thickBot="1" x14ac:dyDescent="0.3">
      <c r="A240" s="176">
        <v>239</v>
      </c>
      <c r="B240" s="37" t="s">
        <v>384</v>
      </c>
      <c r="C240" s="182">
        <v>0</v>
      </c>
      <c r="D240" s="182"/>
    </row>
    <row r="241" spans="1:4" x14ac:dyDescent="0.25">
      <c r="A241" s="177">
        <v>240</v>
      </c>
      <c r="C241" s="178">
        <v>0</v>
      </c>
    </row>
    <row r="242" spans="1:4" x14ac:dyDescent="0.25">
      <c r="A242" s="176">
        <v>241</v>
      </c>
      <c r="B242" s="37" t="s">
        <v>385</v>
      </c>
      <c r="C242" s="182">
        <v>0</v>
      </c>
      <c r="D242" s="182"/>
    </row>
    <row r="243" spans="1:4" ht="15.75" thickBot="1" x14ac:dyDescent="0.3">
      <c r="A243" s="176">
        <v>242</v>
      </c>
      <c r="C243" s="178">
        <v>0</v>
      </c>
    </row>
    <row r="244" spans="1:4" x14ac:dyDescent="0.25">
      <c r="A244" s="177">
        <v>243</v>
      </c>
      <c r="B244" s="37" t="s">
        <v>386</v>
      </c>
      <c r="C244" s="182">
        <v>3</v>
      </c>
      <c r="D244" s="182"/>
    </row>
    <row r="245" spans="1:4" x14ac:dyDescent="0.25">
      <c r="A245" s="176">
        <v>244</v>
      </c>
      <c r="C245" s="178">
        <v>2.4793388429752067E-2</v>
      </c>
    </row>
    <row r="246" spans="1:4" ht="15.75" thickBot="1" x14ac:dyDescent="0.3">
      <c r="A246" s="176">
        <v>245</v>
      </c>
      <c r="B246" s="37" t="s">
        <v>387</v>
      </c>
      <c r="C246" s="182">
        <v>0</v>
      </c>
      <c r="D246" s="182"/>
    </row>
    <row r="247" spans="1:4" x14ac:dyDescent="0.25">
      <c r="A247" s="177">
        <v>246</v>
      </c>
      <c r="C247" s="178">
        <v>0</v>
      </c>
    </row>
    <row r="248" spans="1:4" x14ac:dyDescent="0.25">
      <c r="A248" s="176">
        <v>247</v>
      </c>
      <c r="B248" s="37" t="s">
        <v>388</v>
      </c>
      <c r="C248" s="182">
        <v>2</v>
      </c>
      <c r="D248" s="182"/>
    </row>
    <row r="249" spans="1:4" x14ac:dyDescent="0.25">
      <c r="A249" s="176">
        <v>248</v>
      </c>
      <c r="C249" s="184">
        <v>1.6528925619834711E-2</v>
      </c>
    </row>
    <row r="250" spans="1:4" x14ac:dyDescent="0.25">
      <c r="C250" s="35" t="s">
        <v>415</v>
      </c>
    </row>
    <row r="251" spans="1:4" x14ac:dyDescent="0.25">
      <c r="C251" s="35" t="s">
        <v>416</v>
      </c>
    </row>
    <row r="252" spans="1:4" x14ac:dyDescent="0.25">
      <c r="C252" s="35">
        <v>121</v>
      </c>
    </row>
  </sheetData>
  <mergeCells count="4">
    <mergeCell ref="C5:F5"/>
    <mergeCell ref="A1:F2"/>
    <mergeCell ref="A5:A6"/>
    <mergeCell ref="B5:B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7"/>
  <sheetViews>
    <sheetView workbookViewId="0">
      <selection activeCell="B11" sqref="B11"/>
    </sheetView>
  </sheetViews>
  <sheetFormatPr defaultRowHeight="15" x14ac:dyDescent="0.25"/>
  <cols>
    <col min="2" max="2" width="19.42578125" customWidth="1"/>
    <col min="3" max="3" width="15.140625" customWidth="1"/>
    <col min="4" max="4" width="16.7109375" customWidth="1"/>
  </cols>
  <sheetData>
    <row r="1" spans="1:4" x14ac:dyDescent="0.25">
      <c r="A1" s="22"/>
      <c r="B1" s="23"/>
      <c r="C1" s="23"/>
      <c r="D1" s="23"/>
    </row>
    <row r="2" spans="1:4" x14ac:dyDescent="0.25">
      <c r="A2" s="24" t="s">
        <v>11</v>
      </c>
      <c r="B2" s="25"/>
      <c r="C2" s="25"/>
      <c r="D2" s="25"/>
    </row>
    <row r="3" spans="1:4" ht="15.75" thickBot="1" x14ac:dyDescent="0.3">
      <c r="A3" s="26" t="s">
        <v>12</v>
      </c>
      <c r="B3" s="11"/>
      <c r="C3" s="11"/>
      <c r="D3" s="11"/>
    </row>
    <row r="6" spans="1:4" x14ac:dyDescent="0.25">
      <c r="A6" t="s">
        <v>17</v>
      </c>
      <c r="B6" t="s">
        <v>415</v>
      </c>
    </row>
    <row r="7" spans="1:4" x14ac:dyDescent="0.25">
      <c r="A7" t="s">
        <v>23</v>
      </c>
      <c r="B7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19</vt:i4>
      </vt:variant>
    </vt:vector>
  </HeadingPairs>
  <TitlesOfParts>
    <vt:vector size="23" baseType="lpstr">
      <vt:lpstr>Результаты</vt:lpstr>
      <vt:lpstr>Результаты МО</vt:lpstr>
      <vt:lpstr>Умения</vt:lpstr>
      <vt:lpstr>Лист1</vt:lpstr>
      <vt:lpstr>Результаты!_GoBack</vt:lpstr>
      <vt:lpstr>base_level_shabl</vt:lpstr>
      <vt:lpstr>Baza</vt:lpstr>
      <vt:lpstr>Baza_tabl</vt:lpstr>
      <vt:lpstr>communication_shabl</vt:lpstr>
      <vt:lpstr>general_ball_shabl</vt:lpstr>
      <vt:lpstr>high_level_shabl</vt:lpstr>
      <vt:lpstr>Результаты!MO</vt:lpstr>
      <vt:lpstr>Ponij</vt:lpstr>
      <vt:lpstr>Ponij_tabl</vt:lpstr>
      <vt:lpstr>Povysh</vt:lpstr>
      <vt:lpstr>Povysh_tabl</vt:lpstr>
      <vt:lpstr>regular_shabl</vt:lpstr>
      <vt:lpstr>Умения!Заголовки_для_печати</vt:lpstr>
      <vt:lpstr>МО</vt:lpstr>
      <vt:lpstr>Результаты!Область_печати</vt:lpstr>
      <vt:lpstr>'Результаты МО'!Область_печати</vt:lpstr>
      <vt:lpstr>Умения!Область_печати</vt:lpstr>
      <vt:lpstr>участников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2025-11-19T03:07:46Z</dcterms:modified>
</cp:coreProperties>
</file>